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68" yWindow="372" windowWidth="18168" windowHeight="8556" tabRatio="754" firstSheet="1" activeTab="1"/>
  </bookViews>
  <sheets>
    <sheet name="kontomall" sheetId="6" state="hidden" r:id="rId1"/>
    <sheet name="AH Industries " sheetId="39" r:id="rId2"/>
    <sheet name="Aibel" sheetId="63" r:id="rId3"/>
    <sheet name="Arcus-Gruppen" sheetId="48" r:id="rId4"/>
    <sheet name="Biolin Scientific" sheetId="50" r:id="rId5"/>
    <sheet name="Bisnode" sheetId="49" r:id="rId6"/>
    <sheet name="DIAB" sheetId="51" r:id="rId7"/>
    <sheet name="Euromaint" sheetId="52" r:id="rId8"/>
    <sheet name="GS Hydro" sheetId="53" r:id="rId9"/>
    <sheet name="Hafa Bathroom Group" sheetId="54" r:id="rId10"/>
    <sheet name="HENT" sheetId="55" r:id="rId11"/>
    <sheet name="HL Display" sheetId="56" r:id="rId12"/>
    <sheet name="Inwido" sheetId="57" r:id="rId13"/>
    <sheet name="Jøtul" sheetId="58" r:id="rId14"/>
    <sheet name="KVD" sheetId="59" r:id="rId15"/>
    <sheet name="Ledil" sheetId="65" r:id="rId16"/>
    <sheet name="Mobile Climate Control" sheetId="60" r:id="rId17"/>
    <sheet name="Nebula" sheetId="61" r:id="rId18"/>
    <sheet name="Nordic Cinema Group" sheetId="67" r:id="rId19"/>
    <sheet name="Blad9" sheetId="64" state="hidden" r:id="rId20"/>
  </sheets>
  <externalReferences>
    <externalReference r:id="rId21"/>
  </externalReferences>
  <definedNames>
    <definedName name="Bolagskod" localSheetId="15">#REF!</definedName>
    <definedName name="Bolagskod" localSheetId="18">[1]Meny!#REF!</definedName>
    <definedName name="Bolagskod">#REF!</definedName>
    <definedName name="_xlnm.Print_Area" localSheetId="1">'AH Industries '!$A$1:$J$92</definedName>
    <definedName name="_xlnm.Print_Area" localSheetId="2">Aibel!$A$1:$K$95</definedName>
    <definedName name="_xlnm.Print_Area" localSheetId="3">'Arcus-Gruppen'!$A$1:$J$92</definedName>
    <definedName name="_xlnm.Print_Area" localSheetId="4">'Biolin Scientific'!$A$1:$K$95</definedName>
    <definedName name="_xlnm.Print_Area" localSheetId="5">Bisnode!$A$1:$K$93</definedName>
    <definedName name="_xlnm.Print_Area" localSheetId="6">DIAB!$A$1:$J$93</definedName>
    <definedName name="_xlnm.Print_Area" localSheetId="7">Euromaint!$A$1:$K$95</definedName>
    <definedName name="_xlnm.Print_Area" localSheetId="8">'GS Hydro'!$A$1:$J$93</definedName>
    <definedName name="_xlnm.Print_Area" localSheetId="9">'Hafa Bathroom Group'!$A$1:$J$92</definedName>
    <definedName name="_xlnm.Print_Area" localSheetId="10">HENT!$A$1:$K$94</definedName>
    <definedName name="_xlnm.Print_Area" localSheetId="11">'HL Display'!$A$1:$J$92</definedName>
    <definedName name="_xlnm.Print_Area" localSheetId="12">Inwido!$A$1:$K$94</definedName>
    <definedName name="_xlnm.Print_Area" localSheetId="13">Jøtul!$A$1:$J$93</definedName>
    <definedName name="_xlnm.Print_Area" localSheetId="0">kontomall!$A$1:$K$123</definedName>
    <definedName name="_xlnm.Print_Area" localSheetId="14">KVD!$A$1:$J$93</definedName>
    <definedName name="_xlnm.Print_Area" localSheetId="15">Ledil!$A$1:$J$93</definedName>
    <definedName name="_xlnm.Print_Area" localSheetId="16">'Mobile Climate Control'!$A$1:$J$93</definedName>
    <definedName name="_xlnm.Print_Area" localSheetId="17">Nebula!$A$1:$K$93</definedName>
    <definedName name="_xlnm.Print_Area" localSheetId="18">'Nordic Cinema Group'!$A$1:$L$93</definedName>
    <definedName name="VMÅN">#REF!</definedName>
  </definedNames>
  <calcPr calcId="145621" iterate="1"/>
</workbook>
</file>

<file path=xl/calcChain.xml><?xml version="1.0" encoding="utf-8"?>
<calcChain xmlns="http://schemas.openxmlformats.org/spreadsheetml/2006/main">
  <c r="L73" i="67" l="1"/>
  <c r="I73" i="67"/>
  <c r="H73" i="67"/>
  <c r="G73" i="67"/>
  <c r="F73" i="67"/>
  <c r="E73" i="67"/>
  <c r="H66" i="67"/>
  <c r="H68" i="67" s="1"/>
  <c r="G66" i="67"/>
  <c r="G68" i="67" s="1"/>
  <c r="L63" i="67"/>
  <c r="L66" i="67" s="1"/>
  <c r="L68" i="67" s="1"/>
  <c r="L74" i="67" s="1"/>
  <c r="L76" i="67" s="1"/>
  <c r="I63" i="67"/>
  <c r="I66" i="67" s="1"/>
  <c r="I68" i="67" s="1"/>
  <c r="I74" i="67" s="1"/>
  <c r="I76" i="67" s="1"/>
  <c r="H63" i="67"/>
  <c r="G63" i="67"/>
  <c r="F63" i="67"/>
  <c r="F66" i="67" s="1"/>
  <c r="F68" i="67" s="1"/>
  <c r="F74" i="67" s="1"/>
  <c r="F76" i="67" s="1"/>
  <c r="E63" i="67"/>
  <c r="E66" i="67" s="1"/>
  <c r="E68" i="67" s="1"/>
  <c r="E74" i="67" s="1"/>
  <c r="E76" i="67" s="1"/>
  <c r="L55" i="67"/>
  <c r="J55" i="67"/>
  <c r="I55" i="67"/>
  <c r="H55" i="67"/>
  <c r="G55" i="67"/>
  <c r="I46" i="67"/>
  <c r="L45" i="67"/>
  <c r="J45" i="67"/>
  <c r="J46" i="67" s="1"/>
  <c r="I45" i="67"/>
  <c r="H45" i="67"/>
  <c r="G45" i="67"/>
  <c r="L39" i="67"/>
  <c r="L46" i="67" s="1"/>
  <c r="J39" i="67"/>
  <c r="I39" i="67"/>
  <c r="H39" i="67"/>
  <c r="H46" i="67" s="1"/>
  <c r="G39" i="67"/>
  <c r="G46" i="67" s="1"/>
  <c r="L12" i="67"/>
  <c r="L14" i="67" s="1"/>
  <c r="K12" i="67"/>
  <c r="K14" i="67" s="1"/>
  <c r="J12" i="67"/>
  <c r="J14" i="67" s="1"/>
  <c r="I12" i="67"/>
  <c r="I14" i="67" s="1"/>
  <c r="H12" i="67"/>
  <c r="H14" i="67" s="1"/>
  <c r="G12" i="67"/>
  <c r="G14" i="67" s="1"/>
  <c r="F12" i="67"/>
  <c r="F14" i="67" s="1"/>
  <c r="E12" i="67"/>
  <c r="E14" i="67" s="1"/>
  <c r="G28" i="67" l="1"/>
  <c r="G17" i="67"/>
  <c r="G20" i="67" s="1"/>
  <c r="G23" i="67" s="1"/>
  <c r="K17" i="67"/>
  <c r="K20" i="67" s="1"/>
  <c r="K23" i="67" s="1"/>
  <c r="K28" i="67"/>
  <c r="G74" i="67"/>
  <c r="G76" i="67" s="1"/>
  <c r="H28" i="67"/>
  <c r="H17" i="67"/>
  <c r="H20" i="67" s="1"/>
  <c r="H23" i="67" s="1"/>
  <c r="L28" i="67"/>
  <c r="L17" i="67"/>
  <c r="L20" i="67" s="1"/>
  <c r="L23" i="67" s="1"/>
  <c r="H74" i="67"/>
  <c r="H76" i="67" s="1"/>
  <c r="E17" i="67"/>
  <c r="E20" i="67" s="1"/>
  <c r="E23" i="67" s="1"/>
  <c r="E28" i="67"/>
  <c r="I28" i="67"/>
  <c r="I17" i="67"/>
  <c r="I20" i="67" s="1"/>
  <c r="I23" i="67" s="1"/>
  <c r="F28" i="67"/>
  <c r="F17" i="67"/>
  <c r="F20" i="67" s="1"/>
  <c r="F23" i="67" s="1"/>
  <c r="J17" i="67"/>
  <c r="J20" i="67" s="1"/>
  <c r="J23" i="67" s="1"/>
  <c r="J28" i="67"/>
  <c r="E12" i="61" l="1"/>
  <c r="E14" i="61" s="1"/>
  <c r="F12" i="61"/>
  <c r="F14" i="61" s="1"/>
  <c r="G12" i="61"/>
  <c r="G14" i="61" s="1"/>
  <c r="H12" i="61"/>
  <c r="H14" i="61" s="1"/>
  <c r="I12" i="61"/>
  <c r="I14" i="61" s="1"/>
  <c r="J12" i="61"/>
  <c r="J14" i="61" s="1"/>
  <c r="K12" i="61"/>
  <c r="K14" i="61" s="1"/>
  <c r="K28" i="61" s="1"/>
  <c r="E39" i="61"/>
  <c r="F39" i="61"/>
  <c r="G39" i="61"/>
  <c r="H39" i="61"/>
  <c r="J39" i="61"/>
  <c r="K39" i="61"/>
  <c r="E45" i="61"/>
  <c r="F45" i="61"/>
  <c r="G45" i="61"/>
  <c r="H45" i="61"/>
  <c r="J45" i="61"/>
  <c r="K45" i="61"/>
  <c r="E55" i="61"/>
  <c r="F55" i="61"/>
  <c r="G55" i="61"/>
  <c r="H55" i="61"/>
  <c r="J55" i="61"/>
  <c r="K55" i="61"/>
  <c r="E63" i="61"/>
  <c r="E66" i="61" s="1"/>
  <c r="E68" i="61" s="1"/>
  <c r="F63" i="61"/>
  <c r="F66" i="61" s="1"/>
  <c r="F68" i="61" s="1"/>
  <c r="G63" i="61"/>
  <c r="G66" i="61" s="1"/>
  <c r="J63" i="61"/>
  <c r="J66" i="61" s="1"/>
  <c r="J68" i="61" s="1"/>
  <c r="K63" i="61"/>
  <c r="K66" i="61" s="1"/>
  <c r="K68" i="61" s="1"/>
  <c r="G68" i="61"/>
  <c r="E73" i="61"/>
  <c r="F73" i="61"/>
  <c r="G73" i="61"/>
  <c r="J73" i="61"/>
  <c r="K73" i="61"/>
  <c r="E12" i="60"/>
  <c r="E14" i="60" s="1"/>
  <c r="F12" i="60"/>
  <c r="F14" i="60" s="1"/>
  <c r="G12" i="60"/>
  <c r="G14" i="60" s="1"/>
  <c r="H12" i="60"/>
  <c r="H14" i="60" s="1"/>
  <c r="I12" i="60"/>
  <c r="I14" i="60" s="1"/>
  <c r="J12" i="60"/>
  <c r="J14" i="60" s="1"/>
  <c r="E39" i="60"/>
  <c r="F39" i="60"/>
  <c r="G39" i="60"/>
  <c r="H39" i="60"/>
  <c r="I39" i="60"/>
  <c r="J39" i="60"/>
  <c r="E45" i="60"/>
  <c r="F45" i="60"/>
  <c r="G45" i="60"/>
  <c r="H45" i="60"/>
  <c r="I45" i="60"/>
  <c r="J45" i="60"/>
  <c r="E55" i="60"/>
  <c r="F55" i="60"/>
  <c r="G55" i="60"/>
  <c r="H55" i="60"/>
  <c r="I55" i="60"/>
  <c r="J55" i="60"/>
  <c r="E63" i="60"/>
  <c r="E66" i="60" s="1"/>
  <c r="E68" i="60" s="1"/>
  <c r="F63" i="60"/>
  <c r="F66" i="60" s="1"/>
  <c r="F68" i="60" s="1"/>
  <c r="G63" i="60"/>
  <c r="G66" i="60" s="1"/>
  <c r="G68" i="60" s="1"/>
  <c r="H63" i="60"/>
  <c r="H66" i="60" s="1"/>
  <c r="H68" i="60" s="1"/>
  <c r="I63" i="60"/>
  <c r="I66" i="60" s="1"/>
  <c r="I68" i="60" s="1"/>
  <c r="J63" i="60"/>
  <c r="J66" i="60" s="1"/>
  <c r="J68" i="60" s="1"/>
  <c r="E73" i="60"/>
  <c r="F73" i="60"/>
  <c r="G73" i="60"/>
  <c r="H73" i="60"/>
  <c r="I73" i="60"/>
  <c r="J73" i="60"/>
  <c r="E12" i="65"/>
  <c r="E14" i="65" s="1"/>
  <c r="F12" i="65"/>
  <c r="F14" i="65" s="1"/>
  <c r="G12" i="65"/>
  <c r="G14" i="65" s="1"/>
  <c r="H12" i="65"/>
  <c r="H14" i="65" s="1"/>
  <c r="I12" i="65"/>
  <c r="I14" i="65" s="1"/>
  <c r="J12" i="65"/>
  <c r="J14" i="65" s="1"/>
  <c r="J28" i="65" s="1"/>
  <c r="E39" i="65"/>
  <c r="G39" i="65"/>
  <c r="I39" i="65"/>
  <c r="J39" i="65"/>
  <c r="E45" i="65"/>
  <c r="G45" i="65"/>
  <c r="I45" i="65"/>
  <c r="J45" i="65"/>
  <c r="J46" i="65" s="1"/>
  <c r="E55" i="65"/>
  <c r="G55" i="65"/>
  <c r="I55" i="65"/>
  <c r="J55" i="65"/>
  <c r="E63" i="65"/>
  <c r="E66" i="65" s="1"/>
  <c r="E68" i="65" s="1"/>
  <c r="I63" i="65"/>
  <c r="I66" i="65" s="1"/>
  <c r="I68" i="65" s="1"/>
  <c r="J63" i="65"/>
  <c r="J66" i="65" s="1"/>
  <c r="J68" i="65" s="1"/>
  <c r="J74" i="65" s="1"/>
  <c r="J76" i="65" s="1"/>
  <c r="E73" i="65"/>
  <c r="I73" i="65"/>
  <c r="I74" i="65" s="1"/>
  <c r="I76" i="65" s="1"/>
  <c r="J73" i="65"/>
  <c r="E12" i="59"/>
  <c r="E14" i="59" s="1"/>
  <c r="F12" i="59"/>
  <c r="F14" i="59" s="1"/>
  <c r="G12" i="59"/>
  <c r="G14" i="59" s="1"/>
  <c r="G28" i="59" s="1"/>
  <c r="H12" i="59"/>
  <c r="H14" i="59" s="1"/>
  <c r="I12" i="59"/>
  <c r="I14" i="59" s="1"/>
  <c r="J12" i="59"/>
  <c r="J14" i="59" s="1"/>
  <c r="E39" i="59"/>
  <c r="F39" i="59"/>
  <c r="G39" i="59"/>
  <c r="H39" i="59"/>
  <c r="I39" i="59"/>
  <c r="J39" i="59"/>
  <c r="E45" i="59"/>
  <c r="F45" i="59"/>
  <c r="G45" i="59"/>
  <c r="H45" i="59"/>
  <c r="I45" i="59"/>
  <c r="J45" i="59"/>
  <c r="E55" i="59"/>
  <c r="F55" i="59"/>
  <c r="G55" i="59"/>
  <c r="H55" i="59"/>
  <c r="I55" i="59"/>
  <c r="J55" i="59"/>
  <c r="E63" i="59"/>
  <c r="E66" i="59" s="1"/>
  <c r="E68" i="59" s="1"/>
  <c r="F63" i="59"/>
  <c r="F66" i="59" s="1"/>
  <c r="F68" i="59" s="1"/>
  <c r="G63" i="59"/>
  <c r="H63" i="59"/>
  <c r="H66" i="59" s="1"/>
  <c r="H68" i="59" s="1"/>
  <c r="I63" i="59"/>
  <c r="I66" i="59" s="1"/>
  <c r="I68" i="59" s="1"/>
  <c r="J63" i="59"/>
  <c r="J66" i="59" s="1"/>
  <c r="J68" i="59" s="1"/>
  <c r="G66" i="59"/>
  <c r="G68" i="59" s="1"/>
  <c r="E73" i="59"/>
  <c r="F73" i="59"/>
  <c r="G73" i="59"/>
  <c r="H73" i="59"/>
  <c r="I73" i="59"/>
  <c r="J73" i="59"/>
  <c r="E12" i="58"/>
  <c r="E14" i="58" s="1"/>
  <c r="F12" i="58"/>
  <c r="F14" i="58" s="1"/>
  <c r="G12" i="58"/>
  <c r="H12" i="58"/>
  <c r="H14" i="58" s="1"/>
  <c r="I12" i="58"/>
  <c r="I14" i="58" s="1"/>
  <c r="J12" i="58"/>
  <c r="J14" i="58" s="1"/>
  <c r="J17" i="58" s="1"/>
  <c r="J20" i="58" s="1"/>
  <c r="J23" i="58" s="1"/>
  <c r="G14" i="58"/>
  <c r="G17" i="58" s="1"/>
  <c r="G20" i="58" s="1"/>
  <c r="G23" i="58" s="1"/>
  <c r="E39" i="58"/>
  <c r="F39" i="58"/>
  <c r="G39" i="58"/>
  <c r="H39" i="58"/>
  <c r="I39" i="58"/>
  <c r="J39" i="58"/>
  <c r="E45" i="58"/>
  <c r="F45" i="58"/>
  <c r="G45" i="58"/>
  <c r="H45" i="58"/>
  <c r="I45" i="58"/>
  <c r="J45" i="58"/>
  <c r="E55" i="58"/>
  <c r="F55" i="58"/>
  <c r="G55" i="58"/>
  <c r="H55" i="58"/>
  <c r="I55" i="58"/>
  <c r="J55" i="58"/>
  <c r="E63" i="58"/>
  <c r="E66" i="58" s="1"/>
  <c r="E68" i="58" s="1"/>
  <c r="F63" i="58"/>
  <c r="F66" i="58" s="1"/>
  <c r="F68" i="58" s="1"/>
  <c r="G63" i="58"/>
  <c r="G66" i="58" s="1"/>
  <c r="G68" i="58" s="1"/>
  <c r="H63" i="58"/>
  <c r="H66" i="58" s="1"/>
  <c r="H68" i="58" s="1"/>
  <c r="I63" i="58"/>
  <c r="I66" i="58" s="1"/>
  <c r="I68" i="58" s="1"/>
  <c r="J63" i="58"/>
  <c r="J66" i="58" s="1"/>
  <c r="J68" i="58" s="1"/>
  <c r="E73" i="58"/>
  <c r="F73" i="58"/>
  <c r="G73" i="58"/>
  <c r="H73" i="58"/>
  <c r="I73" i="58"/>
  <c r="J73" i="58"/>
  <c r="E12" i="57"/>
  <c r="E14" i="57" s="1"/>
  <c r="F12" i="57"/>
  <c r="F14" i="57" s="1"/>
  <c r="G12" i="57"/>
  <c r="G14" i="57" s="1"/>
  <c r="H12" i="57"/>
  <c r="H14" i="57" s="1"/>
  <c r="H17" i="57" s="1"/>
  <c r="H20" i="57" s="1"/>
  <c r="H23" i="57" s="1"/>
  <c r="I12" i="57"/>
  <c r="J12" i="57"/>
  <c r="J14" i="57" s="1"/>
  <c r="K12" i="57"/>
  <c r="K14" i="57" s="1"/>
  <c r="I14" i="57"/>
  <c r="I28" i="57" s="1"/>
  <c r="E39" i="57"/>
  <c r="F39" i="57"/>
  <c r="G39" i="57"/>
  <c r="H39" i="57"/>
  <c r="J39" i="57"/>
  <c r="K39" i="57"/>
  <c r="E45" i="57"/>
  <c r="F45" i="57"/>
  <c r="G45" i="57"/>
  <c r="H45" i="57"/>
  <c r="J45" i="57"/>
  <c r="K45" i="57"/>
  <c r="E55" i="57"/>
  <c r="F55" i="57"/>
  <c r="G55" i="57"/>
  <c r="H55" i="57"/>
  <c r="J55" i="57"/>
  <c r="K55" i="57"/>
  <c r="E63" i="57"/>
  <c r="E66" i="57" s="1"/>
  <c r="E68" i="57" s="1"/>
  <c r="F63" i="57"/>
  <c r="F66" i="57" s="1"/>
  <c r="F68" i="57" s="1"/>
  <c r="G63" i="57"/>
  <c r="G66" i="57" s="1"/>
  <c r="G68" i="57" s="1"/>
  <c r="H63" i="57"/>
  <c r="H66" i="57" s="1"/>
  <c r="H68" i="57" s="1"/>
  <c r="J63" i="57"/>
  <c r="J66" i="57" s="1"/>
  <c r="J68" i="57" s="1"/>
  <c r="K63" i="57"/>
  <c r="K66" i="57" s="1"/>
  <c r="K68" i="57" s="1"/>
  <c r="E73" i="57"/>
  <c r="F73" i="57"/>
  <c r="G73" i="57"/>
  <c r="H73" i="57"/>
  <c r="J73" i="57"/>
  <c r="K73" i="57"/>
  <c r="E12" i="56"/>
  <c r="E14" i="56" s="1"/>
  <c r="E17" i="56" s="1"/>
  <c r="E20" i="56" s="1"/>
  <c r="E23" i="56" s="1"/>
  <c r="F12" i="56"/>
  <c r="F14" i="56" s="1"/>
  <c r="F28" i="56" s="1"/>
  <c r="G12" i="56"/>
  <c r="G14" i="56" s="1"/>
  <c r="H12" i="56"/>
  <c r="H14" i="56" s="1"/>
  <c r="I12" i="56"/>
  <c r="I14" i="56" s="1"/>
  <c r="I17" i="56" s="1"/>
  <c r="I20" i="56" s="1"/>
  <c r="I23" i="56" s="1"/>
  <c r="J12" i="56"/>
  <c r="J14" i="56" s="1"/>
  <c r="E39" i="56"/>
  <c r="F39" i="56"/>
  <c r="G39" i="56"/>
  <c r="H39" i="56"/>
  <c r="I39" i="56"/>
  <c r="J39" i="56"/>
  <c r="E45" i="56"/>
  <c r="E46" i="56" s="1"/>
  <c r="F45" i="56"/>
  <c r="G45" i="56"/>
  <c r="H45" i="56"/>
  <c r="I45" i="56"/>
  <c r="J45" i="56"/>
  <c r="E55" i="56"/>
  <c r="F55" i="56"/>
  <c r="G55" i="56"/>
  <c r="H55" i="56"/>
  <c r="I55" i="56"/>
  <c r="J55" i="56"/>
  <c r="E63" i="56"/>
  <c r="E66" i="56" s="1"/>
  <c r="E68" i="56" s="1"/>
  <c r="F63" i="56"/>
  <c r="F66" i="56" s="1"/>
  <c r="F68" i="56" s="1"/>
  <c r="G63" i="56"/>
  <c r="H63" i="56"/>
  <c r="I63" i="56"/>
  <c r="I66" i="56" s="1"/>
  <c r="I68" i="56" s="1"/>
  <c r="J63" i="56"/>
  <c r="J66" i="56" s="1"/>
  <c r="J68" i="56" s="1"/>
  <c r="G66" i="56"/>
  <c r="G68" i="56" s="1"/>
  <c r="H66" i="56"/>
  <c r="H68" i="56" s="1"/>
  <c r="E73" i="56"/>
  <c r="F73" i="56"/>
  <c r="G73" i="56"/>
  <c r="H73" i="56"/>
  <c r="I73" i="56"/>
  <c r="J73" i="56"/>
  <c r="E12" i="55"/>
  <c r="E14" i="55" s="1"/>
  <c r="E17" i="55" s="1"/>
  <c r="E20" i="55" s="1"/>
  <c r="E23" i="55" s="1"/>
  <c r="F12" i="55"/>
  <c r="F14" i="55" s="1"/>
  <c r="G12" i="55"/>
  <c r="G14" i="55" s="1"/>
  <c r="H12" i="55"/>
  <c r="H14" i="55" s="1"/>
  <c r="I12" i="55"/>
  <c r="I14" i="55" s="1"/>
  <c r="I17" i="55" s="1"/>
  <c r="I20" i="55" s="1"/>
  <c r="I23" i="55" s="1"/>
  <c r="J12" i="55"/>
  <c r="J14" i="55" s="1"/>
  <c r="J28" i="55" s="1"/>
  <c r="K12" i="55"/>
  <c r="K14" i="55" s="1"/>
  <c r="K17" i="55" s="1"/>
  <c r="K20" i="55" s="1"/>
  <c r="K23" i="55" s="1"/>
  <c r="E39" i="55"/>
  <c r="F39" i="55"/>
  <c r="G39" i="55"/>
  <c r="H39" i="55"/>
  <c r="J39" i="55"/>
  <c r="K39" i="55"/>
  <c r="E45" i="55"/>
  <c r="F45" i="55"/>
  <c r="G45" i="55"/>
  <c r="H45" i="55"/>
  <c r="H46" i="55" s="1"/>
  <c r="J45" i="55"/>
  <c r="K45" i="55"/>
  <c r="E55" i="55"/>
  <c r="F55" i="55"/>
  <c r="G55" i="55"/>
  <c r="H55" i="55"/>
  <c r="J55" i="55"/>
  <c r="K55" i="55"/>
  <c r="E63" i="55"/>
  <c r="E66" i="55" s="1"/>
  <c r="F63" i="55"/>
  <c r="F66" i="55" s="1"/>
  <c r="F68" i="55" s="1"/>
  <c r="G63" i="55"/>
  <c r="G66" i="55" s="1"/>
  <c r="G68" i="55" s="1"/>
  <c r="K63" i="55"/>
  <c r="E68" i="55"/>
  <c r="E73" i="55"/>
  <c r="F73" i="55"/>
  <c r="G73" i="55"/>
  <c r="E12" i="54"/>
  <c r="E14" i="54" s="1"/>
  <c r="E17" i="54" s="1"/>
  <c r="E20" i="54" s="1"/>
  <c r="E23" i="54" s="1"/>
  <c r="F12" i="54"/>
  <c r="F14" i="54" s="1"/>
  <c r="G12" i="54"/>
  <c r="G14" i="54" s="1"/>
  <c r="G28" i="54" s="1"/>
  <c r="H12" i="54"/>
  <c r="H14" i="54" s="1"/>
  <c r="H17" i="54" s="1"/>
  <c r="H20" i="54" s="1"/>
  <c r="H23" i="54" s="1"/>
  <c r="I12" i="54"/>
  <c r="I14" i="54" s="1"/>
  <c r="I17" i="54" s="1"/>
  <c r="I20" i="54" s="1"/>
  <c r="I23" i="54" s="1"/>
  <c r="J12" i="54"/>
  <c r="J14" i="54" s="1"/>
  <c r="H28" i="54"/>
  <c r="E39" i="54"/>
  <c r="F39" i="54"/>
  <c r="G39" i="54"/>
  <c r="H39" i="54"/>
  <c r="I39" i="54"/>
  <c r="J39" i="54"/>
  <c r="E45" i="54"/>
  <c r="F45" i="54"/>
  <c r="G45" i="54"/>
  <c r="H45" i="54"/>
  <c r="I45" i="54"/>
  <c r="J45" i="54"/>
  <c r="E55" i="54"/>
  <c r="F55" i="54"/>
  <c r="G55" i="54"/>
  <c r="H55" i="54"/>
  <c r="I55" i="54"/>
  <c r="J55" i="54"/>
  <c r="E63" i="54"/>
  <c r="E66" i="54" s="1"/>
  <c r="E68" i="54" s="1"/>
  <c r="E74" i="54" s="1"/>
  <c r="E76" i="54" s="1"/>
  <c r="F63" i="54"/>
  <c r="F66" i="54" s="1"/>
  <c r="F68" i="54" s="1"/>
  <c r="G63" i="54"/>
  <c r="G66" i="54" s="1"/>
  <c r="G68" i="54" s="1"/>
  <c r="H63" i="54"/>
  <c r="H66" i="54" s="1"/>
  <c r="H68" i="54" s="1"/>
  <c r="I63" i="54"/>
  <c r="I66" i="54" s="1"/>
  <c r="I68" i="54" s="1"/>
  <c r="J63" i="54"/>
  <c r="J66" i="54" s="1"/>
  <c r="J68" i="54" s="1"/>
  <c r="E73" i="54"/>
  <c r="F73" i="54"/>
  <c r="G73" i="54"/>
  <c r="H73" i="54"/>
  <c r="I73" i="54"/>
  <c r="J73" i="54"/>
  <c r="E12" i="53"/>
  <c r="E14" i="53" s="1"/>
  <c r="F12" i="53"/>
  <c r="F14" i="53" s="1"/>
  <c r="G12" i="53"/>
  <c r="G14" i="53" s="1"/>
  <c r="G17" i="53" s="1"/>
  <c r="G20" i="53" s="1"/>
  <c r="G23" i="53" s="1"/>
  <c r="H12" i="53"/>
  <c r="H14" i="53" s="1"/>
  <c r="I12" i="53"/>
  <c r="I14" i="53" s="1"/>
  <c r="J12" i="53"/>
  <c r="J14" i="53" s="1"/>
  <c r="E39" i="53"/>
  <c r="F39" i="53"/>
  <c r="G39" i="53"/>
  <c r="H39" i="53"/>
  <c r="H46" i="53" s="1"/>
  <c r="I39" i="53"/>
  <c r="J39" i="53"/>
  <c r="E45" i="53"/>
  <c r="F45" i="53"/>
  <c r="G45" i="53"/>
  <c r="H45" i="53"/>
  <c r="I45" i="53"/>
  <c r="J45" i="53"/>
  <c r="E55" i="53"/>
  <c r="F55" i="53"/>
  <c r="G55" i="53"/>
  <c r="H55" i="53"/>
  <c r="I55" i="53"/>
  <c r="J55" i="53"/>
  <c r="E63" i="53"/>
  <c r="E66" i="53" s="1"/>
  <c r="E68" i="53" s="1"/>
  <c r="F63" i="53"/>
  <c r="F66" i="53" s="1"/>
  <c r="F68" i="53" s="1"/>
  <c r="G63" i="53"/>
  <c r="H63" i="53"/>
  <c r="H66" i="53" s="1"/>
  <c r="H68" i="53" s="1"/>
  <c r="I63" i="53"/>
  <c r="I66" i="53" s="1"/>
  <c r="I68" i="53" s="1"/>
  <c r="J63" i="53"/>
  <c r="J66" i="53" s="1"/>
  <c r="J68" i="53" s="1"/>
  <c r="G66" i="53"/>
  <c r="G68" i="53" s="1"/>
  <c r="E73" i="53"/>
  <c r="F73" i="53"/>
  <c r="G73" i="53"/>
  <c r="H73" i="53"/>
  <c r="I73" i="53"/>
  <c r="J73" i="53"/>
  <c r="E12" i="52"/>
  <c r="E14" i="52" s="1"/>
  <c r="E17" i="52" s="1"/>
  <c r="E20" i="52" s="1"/>
  <c r="E23" i="52" s="1"/>
  <c r="F12" i="52"/>
  <c r="F14" i="52" s="1"/>
  <c r="G12" i="52"/>
  <c r="G14" i="52" s="1"/>
  <c r="H12" i="52"/>
  <c r="H14" i="52" s="1"/>
  <c r="I12" i="52"/>
  <c r="I14" i="52" s="1"/>
  <c r="I28" i="52" s="1"/>
  <c r="J12" i="52"/>
  <c r="J14" i="52" s="1"/>
  <c r="J28" i="52" s="1"/>
  <c r="K12" i="52"/>
  <c r="K14" i="52" s="1"/>
  <c r="K17" i="52" s="1"/>
  <c r="K20" i="52" s="1"/>
  <c r="K23" i="52" s="1"/>
  <c r="E39" i="52"/>
  <c r="F39" i="52"/>
  <c r="G39" i="52"/>
  <c r="H39" i="52"/>
  <c r="J39" i="52"/>
  <c r="K39" i="52"/>
  <c r="E45" i="52"/>
  <c r="F45" i="52"/>
  <c r="G45" i="52"/>
  <c r="H45" i="52"/>
  <c r="J45" i="52"/>
  <c r="K45" i="52"/>
  <c r="E55" i="52"/>
  <c r="F55" i="52"/>
  <c r="G55" i="52"/>
  <c r="H55" i="52"/>
  <c r="J55" i="52"/>
  <c r="K55" i="52"/>
  <c r="E63" i="52"/>
  <c r="E66" i="52" s="1"/>
  <c r="E68" i="52" s="1"/>
  <c r="F63" i="52"/>
  <c r="F66" i="52" s="1"/>
  <c r="F68" i="52" s="1"/>
  <c r="G63" i="52"/>
  <c r="G66" i="52" s="1"/>
  <c r="G68" i="52" s="1"/>
  <c r="J63" i="52"/>
  <c r="J66" i="52" s="1"/>
  <c r="J68" i="52" s="1"/>
  <c r="E73" i="52"/>
  <c r="F73" i="52"/>
  <c r="G73" i="52"/>
  <c r="J73" i="52"/>
  <c r="E12" i="51"/>
  <c r="E14" i="51" s="1"/>
  <c r="E17" i="51" s="1"/>
  <c r="E20" i="51" s="1"/>
  <c r="E23" i="51" s="1"/>
  <c r="F12" i="51"/>
  <c r="F14" i="51" s="1"/>
  <c r="G12" i="51"/>
  <c r="G14" i="51" s="1"/>
  <c r="H12" i="51"/>
  <c r="H14" i="51" s="1"/>
  <c r="H28" i="51" s="1"/>
  <c r="I12" i="51"/>
  <c r="I14" i="51" s="1"/>
  <c r="I17" i="51" s="1"/>
  <c r="J12" i="51"/>
  <c r="J14" i="51" s="1"/>
  <c r="J17" i="51" s="1"/>
  <c r="J20" i="51" s="1"/>
  <c r="J23" i="51" s="1"/>
  <c r="I20" i="51"/>
  <c r="I23" i="51" s="1"/>
  <c r="E28" i="51"/>
  <c r="E39" i="51"/>
  <c r="F39" i="51"/>
  <c r="G39" i="51"/>
  <c r="H39" i="51"/>
  <c r="I39" i="51"/>
  <c r="J39" i="51"/>
  <c r="J46" i="51" s="1"/>
  <c r="E45" i="51"/>
  <c r="F45" i="51"/>
  <c r="G45" i="51"/>
  <c r="H45" i="51"/>
  <c r="I45" i="51"/>
  <c r="J45" i="51"/>
  <c r="E55" i="51"/>
  <c r="F55" i="51"/>
  <c r="G55" i="51"/>
  <c r="H55" i="51"/>
  <c r="I55" i="51"/>
  <c r="J55" i="51"/>
  <c r="E63" i="51"/>
  <c r="E66" i="51" s="1"/>
  <c r="E68" i="51" s="1"/>
  <c r="F63" i="51"/>
  <c r="F66" i="51" s="1"/>
  <c r="F68" i="51" s="1"/>
  <c r="G63" i="51"/>
  <c r="G66" i="51" s="1"/>
  <c r="G68" i="51" s="1"/>
  <c r="H63" i="51"/>
  <c r="H66" i="51" s="1"/>
  <c r="H68" i="51" s="1"/>
  <c r="I63" i="51"/>
  <c r="I66" i="51" s="1"/>
  <c r="I68" i="51" s="1"/>
  <c r="J63" i="51"/>
  <c r="J66" i="51" s="1"/>
  <c r="J68" i="51" s="1"/>
  <c r="E73" i="51"/>
  <c r="F73" i="51"/>
  <c r="G73" i="51"/>
  <c r="H73" i="51"/>
  <c r="I73" i="51"/>
  <c r="J73" i="51"/>
  <c r="E12" i="49"/>
  <c r="E14" i="49" s="1"/>
  <c r="E28" i="49" s="1"/>
  <c r="F12" i="49"/>
  <c r="F14" i="49" s="1"/>
  <c r="G12" i="49"/>
  <c r="G14" i="49" s="1"/>
  <c r="H12" i="49"/>
  <c r="H14" i="49" s="1"/>
  <c r="H17" i="49" s="1"/>
  <c r="H20" i="49" s="1"/>
  <c r="H23" i="49" s="1"/>
  <c r="I12" i="49"/>
  <c r="I14" i="49" s="1"/>
  <c r="J12" i="49"/>
  <c r="J14" i="49" s="1"/>
  <c r="J28" i="49" s="1"/>
  <c r="K12" i="49"/>
  <c r="K14" i="49" s="1"/>
  <c r="E39" i="49"/>
  <c r="F39" i="49"/>
  <c r="F46" i="49" s="1"/>
  <c r="G39" i="49"/>
  <c r="H39" i="49"/>
  <c r="J39" i="49"/>
  <c r="K39" i="49"/>
  <c r="K46" i="49" s="1"/>
  <c r="E45" i="49"/>
  <c r="F45" i="49"/>
  <c r="G45" i="49"/>
  <c r="H45" i="49"/>
  <c r="J45" i="49"/>
  <c r="K45" i="49"/>
  <c r="E55" i="49"/>
  <c r="F55" i="49"/>
  <c r="G55" i="49"/>
  <c r="H55" i="49"/>
  <c r="J55" i="49"/>
  <c r="K55" i="49"/>
  <c r="E63" i="49"/>
  <c r="E66" i="49" s="1"/>
  <c r="E68" i="49" s="1"/>
  <c r="F63" i="49"/>
  <c r="F66" i="49" s="1"/>
  <c r="F68" i="49" s="1"/>
  <c r="G63" i="49"/>
  <c r="H63" i="49"/>
  <c r="H66" i="49" s="1"/>
  <c r="H68" i="49" s="1"/>
  <c r="J63" i="49"/>
  <c r="J66" i="49" s="1"/>
  <c r="J68" i="49" s="1"/>
  <c r="K63" i="49"/>
  <c r="K66" i="49" s="1"/>
  <c r="K68" i="49" s="1"/>
  <c r="G66" i="49"/>
  <c r="G68" i="49" s="1"/>
  <c r="E73" i="49"/>
  <c r="F73" i="49"/>
  <c r="G73" i="49"/>
  <c r="H73" i="49"/>
  <c r="J73" i="49"/>
  <c r="K73" i="49"/>
  <c r="E12" i="50"/>
  <c r="E14" i="50" s="1"/>
  <c r="E17" i="50" s="1"/>
  <c r="E20" i="50" s="1"/>
  <c r="E23" i="50" s="1"/>
  <c r="F12" i="50"/>
  <c r="F14" i="50" s="1"/>
  <c r="F17" i="50" s="1"/>
  <c r="F20" i="50" s="1"/>
  <c r="F23" i="50" s="1"/>
  <c r="G12" i="50"/>
  <c r="G14" i="50" s="1"/>
  <c r="G28" i="50" s="1"/>
  <c r="H12" i="50"/>
  <c r="H14" i="50" s="1"/>
  <c r="I12" i="50"/>
  <c r="I14" i="50" s="1"/>
  <c r="J12" i="50"/>
  <c r="J14" i="50" s="1"/>
  <c r="K12" i="50"/>
  <c r="K14" i="50" s="1"/>
  <c r="K28" i="50" s="1"/>
  <c r="E39" i="50"/>
  <c r="F39" i="50"/>
  <c r="G39" i="50"/>
  <c r="I39" i="50"/>
  <c r="J39" i="50"/>
  <c r="K39" i="50"/>
  <c r="E45" i="50"/>
  <c r="F45" i="50"/>
  <c r="G45" i="50"/>
  <c r="I45" i="50"/>
  <c r="J45" i="50"/>
  <c r="K45" i="50"/>
  <c r="E55" i="50"/>
  <c r="F55" i="50"/>
  <c r="G55" i="50"/>
  <c r="I55" i="50"/>
  <c r="J55" i="50"/>
  <c r="K55" i="50"/>
  <c r="E63" i="50"/>
  <c r="E66" i="50" s="1"/>
  <c r="E68" i="50" s="1"/>
  <c r="J63" i="50"/>
  <c r="J66" i="50" s="1"/>
  <c r="J68" i="50" s="1"/>
  <c r="E73" i="50"/>
  <c r="J73" i="50"/>
  <c r="E12" i="48"/>
  <c r="E14" i="48" s="1"/>
  <c r="E28" i="48" s="1"/>
  <c r="F12" i="48"/>
  <c r="F14" i="48" s="1"/>
  <c r="F28" i="48" s="1"/>
  <c r="G12" i="48"/>
  <c r="G14" i="48" s="1"/>
  <c r="H12" i="48"/>
  <c r="H14" i="48" s="1"/>
  <c r="I12" i="48"/>
  <c r="I14" i="48" s="1"/>
  <c r="I28" i="48" s="1"/>
  <c r="J12" i="48"/>
  <c r="J14" i="48" s="1"/>
  <c r="J28" i="48" s="1"/>
  <c r="E39" i="48"/>
  <c r="F39" i="48"/>
  <c r="G39" i="48"/>
  <c r="H39" i="48"/>
  <c r="I39" i="48"/>
  <c r="J39" i="48"/>
  <c r="E45" i="48"/>
  <c r="F45" i="48"/>
  <c r="G45" i="48"/>
  <c r="H45" i="48"/>
  <c r="I45" i="48"/>
  <c r="J45" i="48"/>
  <c r="E55" i="48"/>
  <c r="F55" i="48"/>
  <c r="G55" i="48"/>
  <c r="H55" i="48"/>
  <c r="I55" i="48"/>
  <c r="J55" i="48"/>
  <c r="E63" i="48"/>
  <c r="E66" i="48" s="1"/>
  <c r="E68" i="48" s="1"/>
  <c r="F63" i="48"/>
  <c r="F66" i="48" s="1"/>
  <c r="F68" i="48" s="1"/>
  <c r="G63" i="48"/>
  <c r="G66" i="48" s="1"/>
  <c r="G68" i="48" s="1"/>
  <c r="H63" i="48"/>
  <c r="H66" i="48" s="1"/>
  <c r="H68" i="48" s="1"/>
  <c r="I63" i="48"/>
  <c r="I66" i="48" s="1"/>
  <c r="I68" i="48" s="1"/>
  <c r="J63" i="48"/>
  <c r="J66" i="48" s="1"/>
  <c r="J68" i="48" s="1"/>
  <c r="E73" i="48"/>
  <c r="F73" i="48"/>
  <c r="G73" i="48"/>
  <c r="H73" i="48"/>
  <c r="I73" i="48"/>
  <c r="J73" i="48"/>
  <c r="E12" i="63"/>
  <c r="E14" i="63" s="1"/>
  <c r="F12" i="63"/>
  <c r="F14" i="63" s="1"/>
  <c r="F17" i="63" s="1"/>
  <c r="F20" i="63" s="1"/>
  <c r="F23" i="63" s="1"/>
  <c r="G12" i="63"/>
  <c r="G14" i="63" s="1"/>
  <c r="G28" i="63" s="1"/>
  <c r="H12" i="63"/>
  <c r="H14" i="63" s="1"/>
  <c r="H28" i="63" s="1"/>
  <c r="I12" i="63"/>
  <c r="I14" i="63" s="1"/>
  <c r="I17" i="63" s="1"/>
  <c r="I20" i="63" s="1"/>
  <c r="I23" i="63" s="1"/>
  <c r="J12" i="63"/>
  <c r="J14" i="63" s="1"/>
  <c r="J17" i="63" s="1"/>
  <c r="J20" i="63" s="1"/>
  <c r="J23" i="63" s="1"/>
  <c r="K12" i="63"/>
  <c r="K14" i="63" s="1"/>
  <c r="E39" i="63"/>
  <c r="F39" i="63"/>
  <c r="G39" i="63"/>
  <c r="H39" i="63"/>
  <c r="J39" i="63"/>
  <c r="K39" i="63"/>
  <c r="E45" i="63"/>
  <c r="F45" i="63"/>
  <c r="G45" i="63"/>
  <c r="H45" i="63"/>
  <c r="J45" i="63"/>
  <c r="K45" i="63"/>
  <c r="E55" i="63"/>
  <c r="F55" i="63"/>
  <c r="G55" i="63"/>
  <c r="H55" i="63"/>
  <c r="J55" i="63"/>
  <c r="K55" i="63"/>
  <c r="E63" i="63"/>
  <c r="E66" i="63" s="1"/>
  <c r="E68" i="63" s="1"/>
  <c r="F63" i="63"/>
  <c r="F66" i="63" s="1"/>
  <c r="F68" i="63" s="1"/>
  <c r="G63" i="63"/>
  <c r="G66" i="63" s="1"/>
  <c r="G68" i="63" s="1"/>
  <c r="J63" i="63"/>
  <c r="J66" i="63" s="1"/>
  <c r="J68" i="63" s="1"/>
  <c r="K63" i="63"/>
  <c r="K66" i="63" s="1"/>
  <c r="K68" i="63" s="1"/>
  <c r="E73" i="63"/>
  <c r="F73" i="63"/>
  <c r="G73" i="63"/>
  <c r="J73" i="63"/>
  <c r="K73" i="63"/>
  <c r="E12" i="39"/>
  <c r="E14" i="39" s="1"/>
  <c r="E17" i="39" s="1"/>
  <c r="E20" i="39" s="1"/>
  <c r="E23" i="39" s="1"/>
  <c r="F12" i="39"/>
  <c r="F14" i="39" s="1"/>
  <c r="G12" i="39"/>
  <c r="G14" i="39" s="1"/>
  <c r="G28" i="39" s="1"/>
  <c r="H12" i="39"/>
  <c r="H14" i="39" s="1"/>
  <c r="H28" i="39" s="1"/>
  <c r="I12" i="39"/>
  <c r="I14" i="39" s="1"/>
  <c r="I17" i="39" s="1"/>
  <c r="I20" i="39" s="1"/>
  <c r="I23" i="39" s="1"/>
  <c r="J12" i="39"/>
  <c r="J14" i="39" s="1"/>
  <c r="E39" i="39"/>
  <c r="F39" i="39"/>
  <c r="F46" i="39" s="1"/>
  <c r="G39" i="39"/>
  <c r="H39" i="39"/>
  <c r="I39" i="39"/>
  <c r="J39" i="39"/>
  <c r="E45" i="39"/>
  <c r="F45" i="39"/>
  <c r="G45" i="39"/>
  <c r="H45" i="39"/>
  <c r="I45" i="39"/>
  <c r="J45" i="39"/>
  <c r="E55" i="39"/>
  <c r="F55" i="39"/>
  <c r="G55" i="39"/>
  <c r="H55" i="39"/>
  <c r="I55" i="39"/>
  <c r="J55" i="39"/>
  <c r="E63" i="39"/>
  <c r="E66" i="39" s="1"/>
  <c r="E68" i="39" s="1"/>
  <c r="F63" i="39"/>
  <c r="G63" i="39"/>
  <c r="G66" i="39" s="1"/>
  <c r="G68" i="39" s="1"/>
  <c r="I63" i="39"/>
  <c r="I66" i="39" s="1"/>
  <c r="I68" i="39" s="1"/>
  <c r="J63" i="39"/>
  <c r="J66" i="39" s="1"/>
  <c r="J68" i="39" s="1"/>
  <c r="F66" i="39"/>
  <c r="F68" i="39" s="1"/>
  <c r="E73" i="39"/>
  <c r="F73" i="39"/>
  <c r="G73" i="39"/>
  <c r="I73" i="39"/>
  <c r="J73" i="39"/>
  <c r="K46" i="63" l="1"/>
  <c r="F74" i="63"/>
  <c r="F76" i="63" s="1"/>
  <c r="J17" i="49"/>
  <c r="J20" i="49" s="1"/>
  <c r="J23" i="49" s="1"/>
  <c r="H46" i="52"/>
  <c r="I28" i="55"/>
  <c r="H46" i="58"/>
  <c r="J17" i="65"/>
  <c r="J20" i="65" s="1"/>
  <c r="J23" i="65" s="1"/>
  <c r="I46" i="56"/>
  <c r="E46" i="59"/>
  <c r="E46" i="60"/>
  <c r="K46" i="61"/>
  <c r="K17" i="61"/>
  <c r="K20" i="61" s="1"/>
  <c r="K23" i="61" s="1"/>
  <c r="G46" i="61"/>
  <c r="I46" i="59"/>
  <c r="H28" i="58"/>
  <c r="H17" i="58"/>
  <c r="H20" i="58" s="1"/>
  <c r="H23" i="58" s="1"/>
  <c r="K46" i="57"/>
  <c r="F46" i="57"/>
  <c r="I28" i="56"/>
  <c r="J74" i="54"/>
  <c r="J76" i="54" s="1"/>
  <c r="J46" i="54"/>
  <c r="F46" i="54"/>
  <c r="E46" i="54"/>
  <c r="J74" i="52"/>
  <c r="J76" i="52" s="1"/>
  <c r="F74" i="52"/>
  <c r="F76" i="52" s="1"/>
  <c r="G46" i="50"/>
  <c r="J46" i="50"/>
  <c r="E46" i="50"/>
  <c r="I46" i="48"/>
  <c r="H46" i="48"/>
  <c r="H17" i="39"/>
  <c r="H20" i="39" s="1"/>
  <c r="H23" i="39" s="1"/>
  <c r="I28" i="53"/>
  <c r="I17" i="53"/>
  <c r="I20" i="53" s="1"/>
  <c r="I23" i="53" s="1"/>
  <c r="H17" i="51"/>
  <c r="H20" i="51" s="1"/>
  <c r="H23" i="51" s="1"/>
  <c r="E28" i="54"/>
  <c r="I74" i="56"/>
  <c r="I76" i="56" s="1"/>
  <c r="K74" i="57"/>
  <c r="K76" i="57" s="1"/>
  <c r="I46" i="39"/>
  <c r="E74" i="63"/>
  <c r="E76" i="63" s="1"/>
  <c r="G74" i="63"/>
  <c r="G76" i="63" s="1"/>
  <c r="F46" i="63"/>
  <c r="E46" i="48"/>
  <c r="I46" i="53"/>
  <c r="E46" i="53"/>
  <c r="G46" i="58"/>
  <c r="G46" i="60"/>
  <c r="F74" i="57"/>
  <c r="F76" i="57" s="1"/>
  <c r="I74" i="48"/>
  <c r="I76" i="48" s="1"/>
  <c r="E74" i="48"/>
  <c r="E76" i="48" s="1"/>
  <c r="J17" i="48"/>
  <c r="J20" i="48" s="1"/>
  <c r="J23" i="48" s="1"/>
  <c r="I46" i="50"/>
  <c r="K74" i="49"/>
  <c r="K76" i="49" s="1"/>
  <c r="F74" i="49"/>
  <c r="F76" i="49" s="1"/>
  <c r="E74" i="51"/>
  <c r="E76" i="51" s="1"/>
  <c r="I17" i="52"/>
  <c r="I20" i="52" s="1"/>
  <c r="I23" i="52" s="1"/>
  <c r="J46" i="56"/>
  <c r="H74" i="57"/>
  <c r="H76" i="57" s="1"/>
  <c r="G46" i="57"/>
  <c r="J46" i="59"/>
  <c r="H28" i="50"/>
  <c r="H17" i="50"/>
  <c r="H20" i="50" s="1"/>
  <c r="H23" i="50" s="1"/>
  <c r="I28" i="49"/>
  <c r="I17" i="49"/>
  <c r="I20" i="49" s="1"/>
  <c r="I23" i="49" s="1"/>
  <c r="G17" i="55"/>
  <c r="G20" i="55" s="1"/>
  <c r="G23" i="55" s="1"/>
  <c r="G28" i="55"/>
  <c r="G28" i="56"/>
  <c r="G17" i="56"/>
  <c r="G20" i="56" s="1"/>
  <c r="G23" i="56" s="1"/>
  <c r="F28" i="57"/>
  <c r="F17" i="57"/>
  <c r="F20" i="57" s="1"/>
  <c r="F23" i="57" s="1"/>
  <c r="J17" i="39"/>
  <c r="J20" i="39" s="1"/>
  <c r="J23" i="39" s="1"/>
  <c r="J28" i="39"/>
  <c r="J74" i="50"/>
  <c r="J76" i="50" s="1"/>
  <c r="I74" i="53"/>
  <c r="I76" i="53" s="1"/>
  <c r="E74" i="53"/>
  <c r="E76" i="53" s="1"/>
  <c r="F17" i="56"/>
  <c r="F20" i="56" s="1"/>
  <c r="F23" i="56" s="1"/>
  <c r="E28" i="39"/>
  <c r="E46" i="63"/>
  <c r="J74" i="48"/>
  <c r="J76" i="48" s="1"/>
  <c r="F28" i="50"/>
  <c r="H28" i="49"/>
  <c r="K28" i="52"/>
  <c r="G74" i="53"/>
  <c r="G76" i="53" s="1"/>
  <c r="H74" i="53"/>
  <c r="H76" i="53" s="1"/>
  <c r="H74" i="56"/>
  <c r="H76" i="56" s="1"/>
  <c r="J74" i="56"/>
  <c r="J76" i="56" s="1"/>
  <c r="F74" i="56"/>
  <c r="F76" i="56" s="1"/>
  <c r="G17" i="59"/>
  <c r="G20" i="59" s="1"/>
  <c r="G23" i="59" s="1"/>
  <c r="E74" i="50"/>
  <c r="E76" i="50" s="1"/>
  <c r="E74" i="60"/>
  <c r="E76" i="60" s="1"/>
  <c r="J74" i="63"/>
  <c r="J76" i="63" s="1"/>
  <c r="I28" i="63"/>
  <c r="I17" i="48"/>
  <c r="I20" i="48" s="1"/>
  <c r="I23" i="48" s="1"/>
  <c r="I74" i="51"/>
  <c r="I76" i="51" s="1"/>
  <c r="G46" i="52"/>
  <c r="J74" i="53"/>
  <c r="J76" i="53" s="1"/>
  <c r="F74" i="53"/>
  <c r="F76" i="53" s="1"/>
  <c r="H74" i="54"/>
  <c r="H76" i="54" s="1"/>
  <c r="K28" i="55"/>
  <c r="G74" i="56"/>
  <c r="G76" i="56" s="1"/>
  <c r="E74" i="56"/>
  <c r="E76" i="56" s="1"/>
  <c r="J74" i="57"/>
  <c r="J76" i="57" s="1"/>
  <c r="E74" i="57"/>
  <c r="E76" i="57" s="1"/>
  <c r="I17" i="57"/>
  <c r="I20" i="57" s="1"/>
  <c r="I23" i="57" s="1"/>
  <c r="J28" i="58"/>
  <c r="G46" i="65"/>
  <c r="G28" i="51"/>
  <c r="G17" i="51"/>
  <c r="G20" i="51" s="1"/>
  <c r="G23" i="51" s="1"/>
  <c r="K46" i="52"/>
  <c r="H46" i="54"/>
  <c r="J74" i="59"/>
  <c r="J76" i="59" s="1"/>
  <c r="I17" i="59"/>
  <c r="I20" i="59" s="1"/>
  <c r="I23" i="59" s="1"/>
  <c r="I28" i="59"/>
  <c r="I28" i="65"/>
  <c r="I17" i="65"/>
  <c r="I20" i="65" s="1"/>
  <c r="I23" i="65" s="1"/>
  <c r="H46" i="60"/>
  <c r="G74" i="39"/>
  <c r="G76" i="39" s="1"/>
  <c r="H46" i="63"/>
  <c r="H46" i="61"/>
  <c r="E46" i="39"/>
  <c r="I17" i="50"/>
  <c r="I20" i="50" s="1"/>
  <c r="I23" i="50" s="1"/>
  <c r="I28" i="50"/>
  <c r="F46" i="52"/>
  <c r="F74" i="59"/>
  <c r="F76" i="59" s="1"/>
  <c r="I28" i="61"/>
  <c r="I17" i="61"/>
  <c r="I20" i="61" s="1"/>
  <c r="I23" i="61" s="1"/>
  <c r="I74" i="39"/>
  <c r="I76" i="39" s="1"/>
  <c r="J46" i="63"/>
  <c r="E28" i="63"/>
  <c r="E17" i="63"/>
  <c r="E20" i="63" s="1"/>
  <c r="E23" i="63" s="1"/>
  <c r="J46" i="39"/>
  <c r="G17" i="39"/>
  <c r="G20" i="39" s="1"/>
  <c r="G23" i="39" s="1"/>
  <c r="G46" i="48"/>
  <c r="G28" i="52"/>
  <c r="G17" i="52"/>
  <c r="G20" i="52" s="1"/>
  <c r="G23" i="52" s="1"/>
  <c r="F46" i="56"/>
  <c r="E46" i="57"/>
  <c r="F46" i="58"/>
  <c r="F46" i="59"/>
  <c r="K74" i="61"/>
  <c r="K76" i="61" s="1"/>
  <c r="F74" i="39"/>
  <c r="F76" i="39" s="1"/>
  <c r="F74" i="48"/>
  <c r="F76" i="48" s="1"/>
  <c r="G74" i="49"/>
  <c r="G76" i="49" s="1"/>
  <c r="F28" i="49"/>
  <c r="F17" i="49"/>
  <c r="F20" i="49" s="1"/>
  <c r="F23" i="49" s="1"/>
  <c r="G46" i="51"/>
  <c r="E74" i="52"/>
  <c r="E76" i="52" s="1"/>
  <c r="H17" i="53"/>
  <c r="H20" i="53" s="1"/>
  <c r="H23" i="53" s="1"/>
  <c r="H28" i="53"/>
  <c r="K46" i="55"/>
  <c r="E28" i="57"/>
  <c r="E17" i="57"/>
  <c r="E20" i="57" s="1"/>
  <c r="E23" i="57" s="1"/>
  <c r="J17" i="57"/>
  <c r="J20" i="57" s="1"/>
  <c r="J23" i="57" s="1"/>
  <c r="J28" i="57"/>
  <c r="E74" i="65"/>
  <c r="E76" i="65" s="1"/>
  <c r="F74" i="60"/>
  <c r="F76" i="60" s="1"/>
  <c r="I28" i="60"/>
  <c r="I17" i="60"/>
  <c r="I20" i="60" s="1"/>
  <c r="I23" i="60" s="1"/>
  <c r="G17" i="61"/>
  <c r="G20" i="61" s="1"/>
  <c r="G23" i="61" s="1"/>
  <c r="G28" i="61"/>
  <c r="H74" i="49"/>
  <c r="H76" i="49" s="1"/>
  <c r="G46" i="49"/>
  <c r="F28" i="54"/>
  <c r="F17" i="54"/>
  <c r="F20" i="54" s="1"/>
  <c r="F23" i="54" s="1"/>
  <c r="G46" i="55"/>
  <c r="J46" i="58"/>
  <c r="E74" i="61"/>
  <c r="E76" i="61" s="1"/>
  <c r="J74" i="39"/>
  <c r="J76" i="39" s="1"/>
  <c r="E74" i="39"/>
  <c r="E76" i="39" s="1"/>
  <c r="K74" i="63"/>
  <c r="K76" i="63" s="1"/>
  <c r="F46" i="51"/>
  <c r="J28" i="51"/>
  <c r="G46" i="53"/>
  <c r="I46" i="54"/>
  <c r="H17" i="56"/>
  <c r="H20" i="56" s="1"/>
  <c r="H23" i="56" s="1"/>
  <c r="H28" i="56"/>
  <c r="E74" i="58"/>
  <c r="E76" i="58" s="1"/>
  <c r="G74" i="59"/>
  <c r="G76" i="59" s="1"/>
  <c r="F28" i="59"/>
  <c r="F17" i="59"/>
  <c r="F20" i="59" s="1"/>
  <c r="F23" i="59" s="1"/>
  <c r="I46" i="65"/>
  <c r="J74" i="60"/>
  <c r="J76" i="60" s="1"/>
  <c r="I46" i="60"/>
  <c r="J74" i="51"/>
  <c r="J76" i="51" s="1"/>
  <c r="F74" i="51"/>
  <c r="F76" i="51" s="1"/>
  <c r="H74" i="51"/>
  <c r="H76" i="51" s="1"/>
  <c r="G74" i="54"/>
  <c r="G76" i="54" s="1"/>
  <c r="I74" i="54"/>
  <c r="I76" i="54" s="1"/>
  <c r="F74" i="54"/>
  <c r="F76" i="54" s="1"/>
  <c r="G74" i="58"/>
  <c r="G76" i="58" s="1"/>
  <c r="I74" i="60"/>
  <c r="I76" i="60" s="1"/>
  <c r="H46" i="49"/>
  <c r="G74" i="52"/>
  <c r="G76" i="52" s="1"/>
  <c r="F74" i="55"/>
  <c r="F76" i="55" s="1"/>
  <c r="E74" i="55"/>
  <c r="E76" i="55" s="1"/>
  <c r="H46" i="56"/>
  <c r="G74" i="57"/>
  <c r="G76" i="57" s="1"/>
  <c r="J74" i="58"/>
  <c r="J76" i="58" s="1"/>
  <c r="F74" i="58"/>
  <c r="F76" i="58" s="1"/>
  <c r="I74" i="58"/>
  <c r="I76" i="58" s="1"/>
  <c r="H74" i="58"/>
  <c r="H76" i="58" s="1"/>
  <c r="H74" i="59"/>
  <c r="H76" i="59" s="1"/>
  <c r="E46" i="65"/>
  <c r="G74" i="60"/>
  <c r="G76" i="60" s="1"/>
  <c r="H74" i="60"/>
  <c r="H76" i="60" s="1"/>
  <c r="G74" i="61"/>
  <c r="G76" i="61" s="1"/>
  <c r="F74" i="61"/>
  <c r="F76" i="61" s="1"/>
  <c r="J46" i="48"/>
  <c r="H17" i="48"/>
  <c r="H20" i="48" s="1"/>
  <c r="H23" i="48" s="1"/>
  <c r="H28" i="48"/>
  <c r="G17" i="48"/>
  <c r="G20" i="48" s="1"/>
  <c r="G23" i="48" s="1"/>
  <c r="G28" i="48"/>
  <c r="F46" i="48"/>
  <c r="G46" i="63"/>
  <c r="K17" i="63"/>
  <c r="K20" i="63" s="1"/>
  <c r="K23" i="63" s="1"/>
  <c r="K28" i="63"/>
  <c r="H46" i="39"/>
  <c r="F17" i="39"/>
  <c r="F20" i="39" s="1"/>
  <c r="F23" i="39" s="1"/>
  <c r="F28" i="39"/>
  <c r="G17" i="63"/>
  <c r="G20" i="63" s="1"/>
  <c r="G23" i="63" s="1"/>
  <c r="H74" i="48"/>
  <c r="H76" i="48" s="1"/>
  <c r="J28" i="50"/>
  <c r="J17" i="50"/>
  <c r="J20" i="50" s="1"/>
  <c r="J23" i="50" s="1"/>
  <c r="F46" i="50"/>
  <c r="I46" i="51"/>
  <c r="E28" i="53"/>
  <c r="E17" i="53"/>
  <c r="E20" i="53" s="1"/>
  <c r="E23" i="53" s="1"/>
  <c r="F28" i="53"/>
  <c r="F17" i="53"/>
  <c r="F20" i="53" s="1"/>
  <c r="F23" i="53" s="1"/>
  <c r="J28" i="54"/>
  <c r="J17" i="54"/>
  <c r="J20" i="54" s="1"/>
  <c r="J23" i="54" s="1"/>
  <c r="E17" i="49"/>
  <c r="E20" i="49" s="1"/>
  <c r="E23" i="49" s="1"/>
  <c r="I28" i="58"/>
  <c r="I17" i="58"/>
  <c r="I20" i="58" s="1"/>
  <c r="I23" i="58" s="1"/>
  <c r="E28" i="58"/>
  <c r="E17" i="58"/>
  <c r="E20" i="58" s="1"/>
  <c r="E23" i="58" s="1"/>
  <c r="G46" i="59"/>
  <c r="J28" i="59"/>
  <c r="J17" i="59"/>
  <c r="J20" i="59" s="1"/>
  <c r="J23" i="59" s="1"/>
  <c r="H17" i="59"/>
  <c r="H20" i="59" s="1"/>
  <c r="H23" i="59" s="1"/>
  <c r="H28" i="59"/>
  <c r="I28" i="39"/>
  <c r="F28" i="63"/>
  <c r="F17" i="48"/>
  <c r="F20" i="48" s="1"/>
  <c r="F23" i="48" s="1"/>
  <c r="E28" i="50"/>
  <c r="G17" i="50"/>
  <c r="G20" i="50" s="1"/>
  <c r="G23" i="50" s="1"/>
  <c r="J74" i="49"/>
  <c r="J76" i="49" s="1"/>
  <c r="E74" i="49"/>
  <c r="E76" i="49" s="1"/>
  <c r="G74" i="51"/>
  <c r="G76" i="51" s="1"/>
  <c r="E28" i="56"/>
  <c r="K46" i="50"/>
  <c r="E46" i="51"/>
  <c r="F17" i="51"/>
  <c r="F20" i="51" s="1"/>
  <c r="F23" i="51" s="1"/>
  <c r="F28" i="51"/>
  <c r="F28" i="52"/>
  <c r="F17" i="52"/>
  <c r="F20" i="52" s="1"/>
  <c r="F23" i="52" s="1"/>
  <c r="H17" i="52"/>
  <c r="H20" i="52" s="1"/>
  <c r="H23" i="52" s="1"/>
  <c r="H28" i="52"/>
  <c r="J28" i="53"/>
  <c r="J17" i="53"/>
  <c r="J20" i="53" s="1"/>
  <c r="J23" i="53" s="1"/>
  <c r="G46" i="39"/>
  <c r="G74" i="48"/>
  <c r="G76" i="48" s="1"/>
  <c r="F46" i="55"/>
  <c r="J28" i="63"/>
  <c r="H17" i="63"/>
  <c r="H20" i="63" s="1"/>
  <c r="H23" i="63" s="1"/>
  <c r="E17" i="48"/>
  <c r="E20" i="48" s="1"/>
  <c r="E23" i="48" s="1"/>
  <c r="K17" i="50"/>
  <c r="K20" i="50" s="1"/>
  <c r="K23" i="50" s="1"/>
  <c r="J46" i="49"/>
  <c r="E46" i="49"/>
  <c r="K17" i="49"/>
  <c r="K20" i="49" s="1"/>
  <c r="K23" i="49" s="1"/>
  <c r="K28" i="49"/>
  <c r="G17" i="49"/>
  <c r="G20" i="49" s="1"/>
  <c r="G23" i="49" s="1"/>
  <c r="G28" i="49"/>
  <c r="G46" i="54"/>
  <c r="F28" i="55"/>
  <c r="F17" i="55"/>
  <c r="F20" i="55" s="1"/>
  <c r="F23" i="55" s="1"/>
  <c r="H17" i="55"/>
  <c r="H20" i="55" s="1"/>
  <c r="H23" i="55" s="1"/>
  <c r="H28" i="55"/>
  <c r="J28" i="56"/>
  <c r="J17" i="56"/>
  <c r="J20" i="56" s="1"/>
  <c r="J23" i="56" s="1"/>
  <c r="J46" i="55"/>
  <c r="E46" i="55"/>
  <c r="I46" i="58"/>
  <c r="E46" i="58"/>
  <c r="J74" i="61"/>
  <c r="J76" i="61" s="1"/>
  <c r="I28" i="51"/>
  <c r="J46" i="52"/>
  <c r="E46" i="52"/>
  <c r="G28" i="53"/>
  <c r="G17" i="54"/>
  <c r="G20" i="54" s="1"/>
  <c r="G23" i="54" s="1"/>
  <c r="G74" i="55"/>
  <c r="G76" i="55" s="1"/>
  <c r="G46" i="56"/>
  <c r="J46" i="57"/>
  <c r="H28" i="57"/>
  <c r="K17" i="57"/>
  <c r="K20" i="57" s="1"/>
  <c r="K23" i="57" s="1"/>
  <c r="K28" i="57"/>
  <c r="G17" i="57"/>
  <c r="G20" i="57" s="1"/>
  <c r="G23" i="57" s="1"/>
  <c r="G28" i="57"/>
  <c r="I74" i="59"/>
  <c r="I76" i="59" s="1"/>
  <c r="E74" i="59"/>
  <c r="E76" i="59" s="1"/>
  <c r="E28" i="60"/>
  <c r="E17" i="60"/>
  <c r="E20" i="60" s="1"/>
  <c r="E23" i="60" s="1"/>
  <c r="J28" i="60"/>
  <c r="J17" i="60"/>
  <c r="J20" i="60" s="1"/>
  <c r="J23" i="60" s="1"/>
  <c r="F28" i="60"/>
  <c r="F17" i="60"/>
  <c r="F20" i="60" s="1"/>
  <c r="F23" i="60" s="1"/>
  <c r="H46" i="51"/>
  <c r="H17" i="60"/>
  <c r="H20" i="60" s="1"/>
  <c r="H23" i="60" s="1"/>
  <c r="H28" i="60"/>
  <c r="G17" i="60"/>
  <c r="G20" i="60" s="1"/>
  <c r="G23" i="60" s="1"/>
  <c r="G28" i="60"/>
  <c r="F28" i="61"/>
  <c r="F17" i="61"/>
  <c r="F20" i="61" s="1"/>
  <c r="F23" i="61" s="1"/>
  <c r="H17" i="61"/>
  <c r="H20" i="61" s="1"/>
  <c r="H23" i="61" s="1"/>
  <c r="H28" i="61"/>
  <c r="E28" i="52"/>
  <c r="J17" i="52"/>
  <c r="J20" i="52" s="1"/>
  <c r="J23" i="52" s="1"/>
  <c r="J46" i="53"/>
  <c r="F46" i="53"/>
  <c r="I28" i="54"/>
  <c r="E28" i="55"/>
  <c r="J17" i="55"/>
  <c r="J20" i="55" s="1"/>
  <c r="J23" i="55" s="1"/>
  <c r="H46" i="57"/>
  <c r="F17" i="58"/>
  <c r="F20" i="58" s="1"/>
  <c r="F23" i="58" s="1"/>
  <c r="F28" i="58"/>
  <c r="H46" i="59"/>
  <c r="E17" i="59"/>
  <c r="E20" i="59" s="1"/>
  <c r="E23" i="59" s="1"/>
  <c r="E28" i="59"/>
  <c r="G28" i="58"/>
  <c r="H17" i="65"/>
  <c r="H20" i="65" s="1"/>
  <c r="H23" i="65" s="1"/>
  <c r="H28" i="65"/>
  <c r="G17" i="65"/>
  <c r="G20" i="65" s="1"/>
  <c r="G23" i="65" s="1"/>
  <c r="G28" i="65"/>
  <c r="J46" i="60"/>
  <c r="F46" i="60"/>
  <c r="E17" i="61"/>
  <c r="E20" i="61" s="1"/>
  <c r="E23" i="61" s="1"/>
  <c r="E28" i="61"/>
  <c r="E28" i="65"/>
  <c r="E17" i="65"/>
  <c r="E20" i="65" s="1"/>
  <c r="E23" i="65" s="1"/>
  <c r="F28" i="65"/>
  <c r="F17" i="65"/>
  <c r="F20" i="65" s="1"/>
  <c r="F23" i="65" s="1"/>
  <c r="F46" i="61"/>
  <c r="J28" i="61"/>
  <c r="J17" i="61"/>
  <c r="J20" i="61" s="1"/>
  <c r="J23" i="61" s="1"/>
  <c r="J46" i="61"/>
  <c r="E46" i="61"/>
</calcChain>
</file>

<file path=xl/sharedStrings.xml><?xml version="1.0" encoding="utf-8"?>
<sst xmlns="http://schemas.openxmlformats.org/spreadsheetml/2006/main" count="2225" uniqueCount="299">
  <si>
    <t>SEKm</t>
  </si>
  <si>
    <t>INCOME STATEMENT</t>
  </si>
  <si>
    <t>Net sales</t>
  </si>
  <si>
    <t>Operating expenses</t>
  </si>
  <si>
    <t>Other income/expenses</t>
  </si>
  <si>
    <t>Share of profits of associates</t>
  </si>
  <si>
    <t>Divestment result</t>
  </si>
  <si>
    <t>EBITDA</t>
  </si>
  <si>
    <t>EBITA</t>
  </si>
  <si>
    <t xml:space="preserve">Amortisation and impairment of intangible assets </t>
  </si>
  <si>
    <t>Impairment of goodwill</t>
  </si>
  <si>
    <t>EBIT</t>
  </si>
  <si>
    <t>Financial income</t>
  </si>
  <si>
    <t>Financial expenses</t>
  </si>
  <si>
    <t xml:space="preserve">EBT </t>
  </si>
  <si>
    <t>Tax</t>
  </si>
  <si>
    <t>Profit/loss from discontinued operations</t>
  </si>
  <si>
    <t>Profit for the year</t>
  </si>
  <si>
    <t>Attributable to equity holders of the parent</t>
  </si>
  <si>
    <t>Attributable to minority interests</t>
  </si>
  <si>
    <t>BALANCE SHEET</t>
  </si>
  <si>
    <t>Goodwill</t>
  </si>
  <si>
    <t>Other intangible assets</t>
  </si>
  <si>
    <t>Tangible assets</t>
  </si>
  <si>
    <t>Financial assets, interest-bearing</t>
  </si>
  <si>
    <t>Financial assets, non-interest bearing</t>
  </si>
  <si>
    <t>Total non-current assets</t>
  </si>
  <si>
    <t>Inventories</t>
  </si>
  <si>
    <t>Receivables, interest-bearing</t>
  </si>
  <si>
    <t>Receivables, non-interest bearing</t>
  </si>
  <si>
    <t>Cash, bank, other short term investments</t>
  </si>
  <si>
    <t>Assets classified as held for sale</t>
  </si>
  <si>
    <t>Total current assets</t>
  </si>
  <si>
    <t>Total assets</t>
  </si>
  <si>
    <t>Equity attributable to equity holders of the parent</t>
  </si>
  <si>
    <t>Equity attributable to minority interests</t>
  </si>
  <si>
    <t xml:space="preserve">Provisions, interest bearing </t>
  </si>
  <si>
    <t xml:space="preserve">Provisions, non-interest bearing </t>
  </si>
  <si>
    <t>Liabilities, interest-bearing</t>
  </si>
  <si>
    <t>Liabilities, non-interest bearing</t>
  </si>
  <si>
    <t>Financial liabilities, other</t>
  </si>
  <si>
    <t>Liabilities attributable to assets held for sale</t>
  </si>
  <si>
    <t>Total equity &amp; liabilities</t>
  </si>
  <si>
    <t>Cash flow from operating activities before changes in working capital</t>
  </si>
  <si>
    <t>Changes in working capital</t>
  </si>
  <si>
    <t>Cash flow from operating activities</t>
  </si>
  <si>
    <t>Investments in fixed assets</t>
  </si>
  <si>
    <t>Divestments of fixed assets</t>
  </si>
  <si>
    <t>Cash flow before acquisition and divestment of company</t>
  </si>
  <si>
    <t>Net investments in companies</t>
  </si>
  <si>
    <t>Cash flow after investing activities</t>
  </si>
  <si>
    <t>Change in loans</t>
  </si>
  <si>
    <t>New issues</t>
  </si>
  <si>
    <t>Dividend paid</t>
  </si>
  <si>
    <t xml:space="preserve">Others </t>
  </si>
  <si>
    <t>Cash flow from financing activities</t>
  </si>
  <si>
    <t>Cash flow for the year</t>
  </si>
  <si>
    <t>EBITA margin (%)</t>
  </si>
  <si>
    <t>EBT margin (%)</t>
  </si>
  <si>
    <t>Return on equity (%)</t>
  </si>
  <si>
    <t>Return on capital employed (%)</t>
  </si>
  <si>
    <t>Equity ratio (%)</t>
  </si>
  <si>
    <t>Interest-bearing net debt</t>
  </si>
  <si>
    <t>Debt/equity ratio, times</t>
  </si>
  <si>
    <t>Average number of employees</t>
  </si>
  <si>
    <t>Hafa Bathroom Group</t>
  </si>
  <si>
    <t>HL Display</t>
  </si>
  <si>
    <t>Kontodefinitioner radvis. Används i alla bolag.</t>
  </si>
  <si>
    <t>Användarguide</t>
  </si>
  <si>
    <t>Detta dokument används för att hämta upp den flerårsöversikt per bolag</t>
  </si>
  <si>
    <t>1)</t>
  </si>
  <si>
    <t>CASH FLOW</t>
  </si>
  <si>
    <t>som publiceras på hemsidan. Den är skapad för att vara både så automatisk</t>
  </si>
  <si>
    <t xml:space="preserve">och lätthanterlig som möjligt. </t>
  </si>
  <si>
    <t>Steg-för-steg guide</t>
  </si>
  <si>
    <t xml:space="preserve">    överens med respektive rad.</t>
  </si>
  <si>
    <t xml:space="preserve">    Dessa urval ligger i de dolda raderna 1:21. Skriv även in bolagsnamnet</t>
  </si>
  <si>
    <t xml:space="preserve">    rubrikraden. Dessa perioder formateras om på rad 20 och används </t>
  </si>
  <si>
    <t xml:space="preserve">    sedan av ExOpenfunktionerna. Om noter skall användas, ange även </t>
  </si>
  <si>
    <t xml:space="preserve">    År och perioder anges direkt i rapporten, i den översta</t>
  </si>
  <si>
    <t xml:space="preserve">    till respektive bolagsnamn.</t>
  </si>
  <si>
    <t xml:space="preserve">    i rubrikraden. Bolagsnummer hittas i bladet "2. Bolag och versioner".</t>
  </si>
  <si>
    <t>-</t>
  </si>
  <si>
    <t>RESULTATRÄKNING</t>
  </si>
  <si>
    <t>Nettoomsättning</t>
  </si>
  <si>
    <t>Rörelsens kostnader</t>
  </si>
  <si>
    <t>Övriga intäkter/kostnader</t>
  </si>
  <si>
    <t>Andelar i intresseföretags resultat</t>
  </si>
  <si>
    <t>Resultat från avyttringar</t>
  </si>
  <si>
    <t>Mkr</t>
  </si>
  <si>
    <t>Av- och nedskrivning av immateriella tillgångar</t>
  </si>
  <si>
    <t>Nedskrivning av goodwill</t>
  </si>
  <si>
    <t>Finansiella intäkter</t>
  </si>
  <si>
    <t>Finansiella kostnader</t>
  </si>
  <si>
    <t>Skatt</t>
  </si>
  <si>
    <t>Årets/periodens resultat</t>
  </si>
  <si>
    <t>Resultat hänförligt till moderbolagets ägare</t>
  </si>
  <si>
    <t>Övriga immateriella anläggningstillgångar</t>
  </si>
  <si>
    <t>Materiella anläggningstillgångar</t>
  </si>
  <si>
    <t>Finansiella tillgångar, räntebärande</t>
  </si>
  <si>
    <t>Finansiella tillgångar, ej räntebärande</t>
  </si>
  <si>
    <t>Summa anläggningstillgångar</t>
  </si>
  <si>
    <t>Lager</t>
  </si>
  <si>
    <t>Fordringar, räntebärande</t>
  </si>
  <si>
    <t>Fordringar, ej räntebärande</t>
  </si>
  <si>
    <t>Kassa, bank och övriga kortfristiga placeringar</t>
  </si>
  <si>
    <t>Tillgångar som innehas för försäljning</t>
  </si>
  <si>
    <t>Summa omsättningstillgångar</t>
  </si>
  <si>
    <t>SUMMA TILLGÅNGAR</t>
  </si>
  <si>
    <t>Eget kapital hänförligt till moderbolagets ägare</t>
  </si>
  <si>
    <t>Avsättningar, räntebärande</t>
  </si>
  <si>
    <t>Avsättningar, ej räntebärande</t>
  </si>
  <si>
    <t>Skulder, räntebärande</t>
  </si>
  <si>
    <t>Skulder, ej räntebärande</t>
  </si>
  <si>
    <t>Skulder hänförliga till Tillgångar som innehas för försäljning</t>
  </si>
  <si>
    <t>SUMMA EGET KAPITAL OCH SKULDER</t>
  </si>
  <si>
    <t>Kassaflöde från löpande verksamhet före förändring av rörelsekapital</t>
  </si>
  <si>
    <t>Förändring av rörelsekapital</t>
  </si>
  <si>
    <t>Kassaflöde från löpande verksamhet</t>
  </si>
  <si>
    <t>Investeringar i anläggningstillgångar</t>
  </si>
  <si>
    <t>Kassaflöde före förvärv och avyttring av företag</t>
  </si>
  <si>
    <t>Nettoinvesteringar i företag</t>
  </si>
  <si>
    <t>Kassaflöde efter investeringar</t>
  </si>
  <si>
    <t>Förändring av lån</t>
  </si>
  <si>
    <t>Nyemission</t>
  </si>
  <si>
    <t>Lämnad utdelning</t>
  </si>
  <si>
    <t>Övrigt</t>
  </si>
  <si>
    <t>Kassaflöde från finansieringsverksamheten</t>
  </si>
  <si>
    <t>Årets/periodens kassaflöde</t>
  </si>
  <si>
    <t>NYCKELTAL</t>
  </si>
  <si>
    <t>EBITA-marginal (%)</t>
  </si>
  <si>
    <t>EBT-marginal (%)</t>
  </si>
  <si>
    <t>Avkastning på EK (%)</t>
  </si>
  <si>
    <t>Avkastning på sysselsatt kapital (%)</t>
  </si>
  <si>
    <t>Soliditet (%)</t>
  </si>
  <si>
    <t>Räntebärande nettoskuld</t>
  </si>
  <si>
    <t>Skuldsättningsgrad</t>
  </si>
  <si>
    <t>Medelantal anställda</t>
  </si>
  <si>
    <t>2)</t>
  </si>
  <si>
    <t>DKKm</t>
  </si>
  <si>
    <t>NOKm</t>
  </si>
  <si>
    <t>EURm</t>
  </si>
  <si>
    <t>AH Industries</t>
  </si>
  <si>
    <t>Bisnode</t>
  </si>
  <si>
    <t>DIAB</t>
  </si>
  <si>
    <t>Inwido</t>
  </si>
  <si>
    <t>Av- och nedskrivningar</t>
  </si>
  <si>
    <t>Depreciation and impairment</t>
  </si>
  <si>
    <t xml:space="preserve">     -Markera alla blad</t>
  </si>
  <si>
    <t xml:space="preserve">    -Ta tag i kolumnhuvud och dra vänster så att du ser att 4 kolumner blir valda. Ta bort allt innehåll via Start --&gt; Radera --&gt; Allt</t>
  </si>
  <si>
    <t xml:space="preserve">    -Repetera samma process för radhuvudet</t>
  </si>
  <si>
    <t>Finansiella skulder, övriga</t>
  </si>
  <si>
    <t>Avyttringar av anläggningstillgångar</t>
  </si>
  <si>
    <t>RAPPORT ÖVER KASSAFLÖDEN</t>
  </si>
  <si>
    <t>RAPPORT ÖVER FINANSIELL STÄLLNING</t>
  </si>
  <si>
    <t>Resultat från avvecklade verksamheter</t>
  </si>
  <si>
    <t>Innehav utan bestämmande inflytande</t>
  </si>
  <si>
    <t>Resultat hänförligt till innehav utan bestämmande inflytande</t>
  </si>
  <si>
    <t>Mobile Climate Control</t>
  </si>
  <si>
    <t xml:space="preserve">    in August 2011, new financing and disposal of Fairfield.</t>
  </si>
  <si>
    <t>Jämförelsestörande poster i EBITA</t>
  </si>
  <si>
    <t>Operativ EBITA</t>
  </si>
  <si>
    <t>Items affecting comparability in EBITA</t>
  </si>
  <si>
    <t>EBITA before items affecting comparability</t>
  </si>
  <si>
    <t>1) Earnings for 2011 are pro forma taking new financing into account.</t>
  </si>
  <si>
    <t>Aibel</t>
  </si>
  <si>
    <t>Nebula</t>
  </si>
  <si>
    <t>Nordic Cinema Group</t>
  </si>
  <si>
    <t>1) Resultatet 2013 och 2012 är proformerat med hänsyn till Ratos förvärv och ny finansiering.</t>
  </si>
  <si>
    <t>1) Earnings for 2013 and 2012 are pro forma taking into account Ratos's acquisition and new financing.</t>
  </si>
  <si>
    <t>HENT</t>
  </si>
  <si>
    <t>KVD</t>
  </si>
  <si>
    <t>2) Finansiella kostnader exklusive ränta på aktieägarlån.</t>
  </si>
  <si>
    <t>2) Earnings and average numer of employees for 2012 are pro forma taking into account  disposal of Home Improvement.</t>
  </si>
  <si>
    <t xml:space="preserve">1) Adjustment of EBITA (operating expenses) of historical non-cash accounting errors for 2013 and 2012 in Norway with SEK -5.1 m respectively SEK -11.6 m </t>
  </si>
  <si>
    <t xml:space="preserve">    according to final purchase price allocation</t>
  </si>
  <si>
    <t xml:space="preserve">    according to final purchase price allocation and provisions.</t>
  </si>
  <si>
    <t>Jøtul</t>
  </si>
  <si>
    <t xml:space="preserve">    (NOK -4.6 m respectively NOK -10.0 m).</t>
  </si>
  <si>
    <t>TNETSALES</t>
  </si>
  <si>
    <t>TOPEXP</t>
  </si>
  <si>
    <t>TRESGRXASS</t>
  </si>
  <si>
    <t>TRESGRXGR</t>
  </si>
  <si>
    <t>TEBITDA</t>
  </si>
  <si>
    <t>TEBITA</t>
  </si>
  <si>
    <t>TEBIT</t>
  </si>
  <si>
    <t>TTAX</t>
  </si>
  <si>
    <t>TEATOWNNCI</t>
  </si>
  <si>
    <t>EO_ITEBITA</t>
  </si>
  <si>
    <t>TEBITA_OP</t>
  </si>
  <si>
    <t>TTA</t>
  </si>
  <si>
    <t>TNCIFA</t>
  </si>
  <si>
    <t>TNCA</t>
  </si>
  <si>
    <t>TINV</t>
  </si>
  <si>
    <t>TCIREC</t>
  </si>
  <si>
    <t>TCNIREC</t>
  </si>
  <si>
    <t>TCASH</t>
  </si>
  <si>
    <t>TCA</t>
  </si>
  <si>
    <t>TA</t>
  </si>
  <si>
    <t>TPEN</t>
  </si>
  <si>
    <t>C10_TCFBWC</t>
  </si>
  <si>
    <t>C10_TCFWC</t>
  </si>
  <si>
    <t>C10_TCFOP</t>
  </si>
  <si>
    <t>TCFXBECO</t>
  </si>
  <si>
    <t>C10_TCFIAC</t>
  </si>
  <si>
    <t>TCFCHLOAN</t>
  </si>
  <si>
    <t>TCFNEWISS</t>
  </si>
  <si>
    <t>C10_TCFFAC</t>
  </si>
  <si>
    <t>C10_TCF</t>
  </si>
  <si>
    <t>TFINC</t>
  </si>
  <si>
    <t>TOOINCEXP</t>
  </si>
  <si>
    <t>TNIFATAX</t>
  </si>
  <si>
    <t>TNIPROV</t>
  </si>
  <si>
    <t>TFINLO</t>
  </si>
  <si>
    <t>TCFAQA</t>
  </si>
  <si>
    <t>TCFDIA</t>
  </si>
  <si>
    <t>TCFINVCO</t>
  </si>
  <si>
    <t>TCFOTHER</t>
  </si>
  <si>
    <t>AARO konto</t>
  </si>
  <si>
    <t>GS Hydro</t>
  </si>
  <si>
    <t>Q1</t>
  </si>
  <si>
    <t>Note</t>
  </si>
  <si>
    <t>Not</t>
  </si>
  <si>
    <t>KEY FIGURES</t>
  </si>
  <si>
    <t>TCFDIVP</t>
  </si>
  <si>
    <t>K_EBITA_M</t>
  </si>
  <si>
    <t>K_EBT_M</t>
  </si>
  <si>
    <t>TFEXPEXSHL</t>
  </si>
  <si>
    <t>TEBTXSHL</t>
  </si>
  <si>
    <t>TEQUPSHL</t>
  </si>
  <si>
    <t>TILXSHL</t>
  </si>
  <si>
    <t>TNILXSHL</t>
  </si>
  <si>
    <t>O12_T</t>
  </si>
  <si>
    <t>TACQINTAX</t>
  </si>
  <si>
    <t>TIMPDEPXPP</t>
  </si>
  <si>
    <t>TIMPDEPPPA</t>
  </si>
  <si>
    <t>TEAT_OP</t>
  </si>
  <si>
    <t>KO_RETCAP</t>
  </si>
  <si>
    <t>KO_RETEQU</t>
  </si>
  <si>
    <t>KO_EQURAT</t>
  </si>
  <si>
    <t>KO_DEPTEQU</t>
  </si>
  <si>
    <t>KO_I_NDEPT</t>
  </si>
  <si>
    <t>1)2)</t>
  </si>
  <si>
    <t>Soliditet 100 på 2012 då BR ej redovisas - ska ej visas</t>
  </si>
  <si>
    <t>Ledil</t>
  </si>
  <si>
    <t>Operativ EBITA-marginal (%)</t>
  </si>
  <si>
    <t>Operating EBITA-margin (%)</t>
  </si>
  <si>
    <t>KO_EBITA_M</t>
  </si>
  <si>
    <t>CFDIOP</t>
  </si>
  <si>
    <t>TCFXDIPO</t>
  </si>
  <si>
    <t>Discontinued operations</t>
  </si>
  <si>
    <t>Cash flow for the year, adjusted for discontinued operations</t>
  </si>
  <si>
    <t>Avvecklad verksamhet</t>
  </si>
  <si>
    <t>Årets kassaflöde, justerat för avvecklad verksamhet</t>
  </si>
  <si>
    <t>Euromaint</t>
  </si>
  <si>
    <t>TNCI</t>
  </si>
  <si>
    <t>0,0</t>
  </si>
  <si>
    <t>3)</t>
  </si>
  <si>
    <t>1) Resultatet 2014 och 2013 är proformerat med hänsyn till Ratos förvärv och ny finansiering.</t>
  </si>
  <si>
    <t>1) Earnings for 2014 and 2013 are pro forma taking into account Ratos's acquisition and new financing.</t>
  </si>
  <si>
    <t>Arcus-Gruppen</t>
  </si>
  <si>
    <t>Biolin Scientific</t>
  </si>
  <si>
    <t>1) AH Industries’ Tower &amp; Foundation operations are recognised as discontinued operations for 2015, 2014 and 2013 in accordance with IFRS.</t>
  </si>
  <si>
    <t>1) Earnings for 2013 are pro forma taking into account Ratos's acquisition, new financing, amortisation of intangible assets</t>
  </si>
  <si>
    <t>2) Earnings for 2012 are pro forma taking into account Ratos's acquisition, new financing and amortisation of intangible assets</t>
  </si>
  <si>
    <t>1) The operations in Germany and Belgium are recognised as discontinued operations for 2014, 2013 and 2012 in accordance with IFRS.</t>
  </si>
  <si>
    <t xml:space="preserve">2) The Refurmishment busniess area are recognised as discontinued operations for 2011  in accordance with IFRS.  </t>
  </si>
  <si>
    <t>1) Nordic Cinema Group is reported pro forma for 2014 and 2013 and is now stated on the basis of IFRS-adapted accounting</t>
  </si>
  <si>
    <t>2) Earnings for 2013 and 2012 are pro forma taking into account Ratos's acquisition and new financing.</t>
  </si>
  <si>
    <t>3) Earnings and average number of employees for 2011 are pro forma taking into account a new group strucuture, acquisition of Sophion Bioscience</t>
  </si>
  <si>
    <t>2) Räkenskapsåren 2012/13 och 2011/12 för Ledil Oy avser och omfattar perioden 1 oktober till 30 september och redovisas enligt finsk räkenskapspraxis.</t>
  </si>
  <si>
    <t>2)1)</t>
  </si>
  <si>
    <t>1) Osstell are recognised as discontinued operations for 2014 and 2013.</t>
  </si>
  <si>
    <t xml:space="preserve">2) Farfield are recognised as discontinued operations for 2013 in accordance with IFRS. </t>
  </si>
  <si>
    <t>1) Financial expenses excluding interest on shareholder loan.</t>
  </si>
  <si>
    <t>2) Equity at 31 March 2015 includes shareholder loan of NOK 35m.</t>
  </si>
  <si>
    <t>1. Kontrollera att kontona i varje rad i kontodefinitionen nedan stämmer</t>
  </si>
  <si>
    <t>2. Stäm av att länkarna till konton i bolagsmallen ser korrekta ut.</t>
  </si>
  <si>
    <t xml:space="preserve">3. Kopiera upp bolagsmallen i önskat antal exemplar och döp flikarna </t>
  </si>
  <si>
    <t>4. Bolag för bolag (flik för flik), gå igenom de urval som måste göras.</t>
  </si>
  <si>
    <t xml:space="preserve">    dessa i rubrikraden. OBS registrera antal anställda på rad 107 och inte i kolumnhuvudet då dessa celler senare klipps bort!!!!</t>
  </si>
  <si>
    <t>5. Uppdatera arbetsboken (ExOpen Report - Update Workbook)</t>
  </si>
  <si>
    <t>6. SPARA ARBETSBOKEN PÅ LÄMPLIG PLATS, MED ETT NAMN SOM ANTYDER ATT BOKEN ÄR UPPDATERAD FÖR EN VISS PERIOD. SPARA SOM EXCEL 97-2003-FORMAT</t>
  </si>
  <si>
    <t>7. Töm dolda celler i alla blad genom att:</t>
  </si>
  <si>
    <t>1070</t>
  </si>
  <si>
    <t/>
  </si>
  <si>
    <t>STATEMENT OF FINANCIAL POSITION</t>
  </si>
  <si>
    <t>Operating EBITA</t>
  </si>
  <si>
    <t>TOTAL ASSETS</t>
  </si>
  <si>
    <t>TOTAL EQUITY &amp; LIABILITIES</t>
  </si>
  <si>
    <t>STATEMENT OF CASH FLOW</t>
  </si>
  <si>
    <t>Profit for the year/period</t>
  </si>
  <si>
    <t>1) The operations in France are recognised as discontinued operations for 2014 and 2013 in accordance with IFRS.</t>
  </si>
  <si>
    <t>2) The operation Product Information is recoginsed as discontinued operations for 2012 in accordance with IFRS.</t>
  </si>
  <si>
    <t>2012/13</t>
  </si>
  <si>
    <t>2011/12</t>
  </si>
  <si>
    <t xml:space="preserve">2) Financial years 2012/13 and 2011/12 for Ledil Oy relate to and cover the period 1 October to 30 September and are reported according </t>
  </si>
  <si>
    <t xml:space="preserve">    to Finnish accounting practice. </t>
  </si>
  <si>
    <t>1) The operations in Denmark are recognised as discontinued operations for 2011 in accordance with IFRS.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</si>
</sst>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k_r_-;\-* #,##0\ _k_r_-;_-* &quot;-&quot;\ _k_r_-;_-@_-"/>
    <numFmt numFmtId="43" formatCode="_-* #,##0.00\ _k_r_-;\-* #,##0.00\ _k_r_-;_-* &quot;-&quot;??\ _k_r_-;_-@_-"/>
    <numFmt numFmtId="164" formatCode="0.0"/>
    <numFmt numFmtId="165" formatCode="#,##0.0"/>
    <numFmt numFmtId="166" formatCode="#,##0.000"/>
    <numFmt numFmtId="167" formatCode="#,##0.0000"/>
    <numFmt numFmtId="168" formatCode="0.0%"/>
  </numFmts>
  <fonts count="4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0"/>
      <name val="Arial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10"/>
      <color indexed="9"/>
      <name val="Verdana"/>
      <family val="2"/>
    </font>
    <font>
      <b/>
      <i/>
      <u/>
      <sz val="16"/>
      <color indexed="18"/>
      <name val="Calibri"/>
      <family val="2"/>
    </font>
    <font>
      <i/>
      <u/>
      <sz val="14"/>
      <color indexed="18"/>
      <name val="Calibri"/>
      <family val="2"/>
    </font>
    <font>
      <sz val="7"/>
      <color indexed="9"/>
      <name val="Verdana"/>
      <family val="2"/>
    </font>
    <font>
      <b/>
      <sz val="7"/>
      <color indexed="9"/>
      <name val="Verdana"/>
      <family val="2"/>
    </font>
    <font>
      <b/>
      <i/>
      <sz val="11"/>
      <color indexed="8"/>
      <name val="Calibri"/>
      <family val="2"/>
    </font>
    <font>
      <sz val="14"/>
      <color rgb="FFFF0000"/>
      <name val="Calibri"/>
      <family val="2"/>
      <scheme val="minor"/>
    </font>
    <font>
      <sz val="8"/>
      <color theme="1"/>
      <name val="Verdana"/>
      <family val="2"/>
    </font>
    <font>
      <sz val="11"/>
      <color rgb="FFFF0000"/>
      <name val="Calibri"/>
      <family val="2"/>
      <scheme val="minor"/>
    </font>
    <font>
      <b/>
      <sz val="10"/>
      <name val="Verdana"/>
      <family val="2"/>
    </font>
    <font>
      <b/>
      <sz val="14"/>
      <color indexed="9"/>
      <name val="Gill Sans MT"/>
      <family val="2"/>
    </font>
    <font>
      <sz val="9"/>
      <color indexed="8"/>
      <name val="Gill Sans MT"/>
      <family val="2"/>
    </font>
    <font>
      <sz val="9"/>
      <color theme="1"/>
      <name val="Gill Sans MT"/>
      <family val="2"/>
    </font>
    <font>
      <b/>
      <sz val="9"/>
      <color indexed="9"/>
      <name val="Gill Sans MT"/>
      <family val="2"/>
    </font>
    <font>
      <b/>
      <sz val="9"/>
      <name val="Gill Sans MT"/>
      <family val="2"/>
    </font>
    <font>
      <sz val="9"/>
      <name val="Gill Sans MT"/>
      <family val="2"/>
    </font>
    <font>
      <sz val="9"/>
      <color rgb="FFFF0000"/>
      <name val="Gill Sans MT"/>
      <family val="2"/>
    </font>
    <font>
      <sz val="8"/>
      <name val="Gill Sans MT"/>
      <family val="2"/>
    </font>
    <font>
      <sz val="12"/>
      <color theme="1"/>
      <name val="Gill Sans MT"/>
      <family val="2"/>
    </font>
    <font>
      <b/>
      <sz val="12"/>
      <name val="Gill Sans MT"/>
      <family val="2"/>
    </font>
    <font>
      <sz val="12"/>
      <name val="Gill Sans MT"/>
      <family val="2"/>
    </font>
    <font>
      <sz val="8"/>
      <color indexed="9"/>
      <name val="Gill Sans MT"/>
      <family val="2"/>
    </font>
    <font>
      <sz val="7"/>
      <color indexed="9"/>
      <name val="Gill Sans MT"/>
      <family val="2"/>
    </font>
    <font>
      <sz val="11"/>
      <color theme="1"/>
      <name val="Gill Sans MT"/>
      <family val="2"/>
    </font>
    <font>
      <b/>
      <sz val="11"/>
      <name val="Gill Sans MT"/>
      <family val="2"/>
    </font>
    <font>
      <b/>
      <sz val="8"/>
      <name val="Gill Sans MT"/>
      <family val="2"/>
    </font>
    <font>
      <b/>
      <sz val="10"/>
      <color indexed="10"/>
      <name val="Gill Sans MT"/>
      <family val="2"/>
    </font>
    <font>
      <sz val="8"/>
      <color rgb="FFFF0000"/>
      <name val="Verdana"/>
      <family val="2"/>
    </font>
    <font>
      <sz val="8"/>
      <color theme="1"/>
      <name val="Calibri"/>
      <family val="2"/>
      <scheme val="minor"/>
    </font>
    <font>
      <sz val="8"/>
      <color rgb="FFFF0000"/>
      <name val="Gill Sans MT"/>
      <family val="2"/>
    </font>
    <font>
      <sz val="9"/>
      <color rgb="FFFF0000"/>
      <name val="Calibri"/>
      <family val="2"/>
      <scheme val="minor"/>
    </font>
    <font>
      <b/>
      <sz val="8"/>
      <color rgb="FFFF0000"/>
      <name val="Verdana"/>
      <family val="2"/>
    </font>
    <font>
      <b/>
      <sz val="7"/>
      <color rgb="FFFF0000"/>
      <name val="Verdana"/>
      <family val="2"/>
    </font>
    <font>
      <b/>
      <sz val="11"/>
      <color rgb="FFFF0000"/>
      <name val="Verdana"/>
      <family val="2"/>
    </font>
    <font>
      <b/>
      <u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u/>
      <sz val="9"/>
      <color rgb="FFFF0000"/>
      <name val="Gill Sans MT"/>
      <family val="2"/>
    </font>
  </fonts>
  <fills count="9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rgb="FF4C6178"/>
        <bgColor indexed="64"/>
      </patternFill>
    </fill>
    <fill>
      <patternFill patternType="solid">
        <fgColor rgb="FFC5C5C7"/>
        <bgColor indexed="46"/>
      </patternFill>
    </fill>
    <fill>
      <patternFill patternType="solid">
        <fgColor rgb="FFC5C5C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thin">
        <color rgb="FFC5C5C7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296">
    <xf numFmtId="0" fontId="0" fillId="0" borderId="0" xfId="0"/>
    <xf numFmtId="0" fontId="7" fillId="2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6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/>
    <xf numFmtId="3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/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Border="1"/>
    <xf numFmtId="3" fontId="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/>
    <xf numFmtId="0" fontId="0" fillId="0" borderId="0" xfId="0" applyBorder="1"/>
    <xf numFmtId="0" fontId="10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11" fillId="0" borderId="0" xfId="0" applyFont="1" applyFill="1" applyBorder="1"/>
    <xf numFmtId="0" fontId="12" fillId="2" borderId="0" xfId="0" applyFont="1" applyFill="1" applyBorder="1" applyAlignment="1">
      <alignment horizontal="right"/>
    </xf>
    <xf numFmtId="0" fontId="0" fillId="0" borderId="0" xfId="0" applyBorder="1" applyAlignment="1"/>
    <xf numFmtId="0" fontId="0" fillId="0" borderId="0" xfId="0" applyFill="1" applyBorder="1"/>
    <xf numFmtId="0" fontId="0" fillId="0" borderId="0" xfId="0" applyAlignment="1">
      <alignment horizontal="left"/>
    </xf>
    <xf numFmtId="0" fontId="2" fillId="0" borderId="1" xfId="0" applyFont="1" applyFill="1" applyBorder="1"/>
    <xf numFmtId="0" fontId="3" fillId="3" borderId="0" xfId="0" applyFont="1" applyFill="1" applyBorder="1"/>
    <xf numFmtId="0" fontId="15" fillId="0" borderId="0" xfId="0" applyFont="1"/>
    <xf numFmtId="0" fontId="3" fillId="0" borderId="0" xfId="0" applyFont="1"/>
    <xf numFmtId="0" fontId="15" fillId="0" borderId="0" xfId="0" applyFont="1" applyAlignment="1"/>
    <xf numFmtId="0" fontId="3" fillId="0" borderId="0" xfId="0" applyFont="1" applyAlignment="1">
      <alignment vertical="top"/>
    </xf>
    <xf numFmtId="0" fontId="17" fillId="0" borderId="0" xfId="0" applyFont="1" applyFill="1" applyBorder="1"/>
    <xf numFmtId="0" fontId="3" fillId="4" borderId="0" xfId="0" applyFont="1" applyFill="1" applyBorder="1"/>
    <xf numFmtId="0" fontId="20" fillId="0" borderId="0" xfId="0" applyFont="1"/>
    <xf numFmtId="0" fontId="22" fillId="0" borderId="0" xfId="0" applyNumberFormat="1" applyFont="1" applyFill="1"/>
    <xf numFmtId="3" fontId="22" fillId="0" borderId="0" xfId="0" applyNumberFormat="1" applyFont="1" applyFill="1" applyBorder="1" applyAlignment="1">
      <alignment horizontal="left"/>
    </xf>
    <xf numFmtId="0" fontId="20" fillId="0" borderId="0" xfId="0" applyFont="1" applyFill="1"/>
    <xf numFmtId="0" fontId="19" fillId="0" borderId="0" xfId="0" applyFont="1"/>
    <xf numFmtId="0" fontId="23" fillId="0" borderId="0" xfId="0" applyNumberFormat="1" applyFont="1" applyFill="1"/>
    <xf numFmtId="0" fontId="23" fillId="0" borderId="0" xfId="0" applyFont="1" applyFill="1"/>
    <xf numFmtId="3" fontId="22" fillId="0" borderId="0" xfId="0" applyNumberFormat="1" applyFont="1" applyFill="1" applyBorder="1" applyAlignment="1">
      <alignment horizontal="right" vertical="center" wrapText="1"/>
    </xf>
    <xf numFmtId="3" fontId="22" fillId="5" borderId="0" xfId="0" applyNumberFormat="1" applyFont="1" applyFill="1" applyBorder="1" applyAlignment="1">
      <alignment horizontal="right" vertical="center" wrapText="1"/>
    </xf>
    <xf numFmtId="3" fontId="22" fillId="4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/>
    <xf numFmtId="3" fontId="23" fillId="0" borderId="0" xfId="0" applyNumberFormat="1" applyFont="1" applyFill="1" applyBorder="1" applyAlignment="1">
      <alignment horizontal="right" vertical="center" wrapText="1"/>
    </xf>
    <xf numFmtId="3" fontId="23" fillId="5" borderId="0" xfId="0" applyNumberFormat="1" applyFont="1" applyFill="1" applyBorder="1" applyAlignment="1">
      <alignment horizontal="right" vertical="center" wrapText="1"/>
    </xf>
    <xf numFmtId="3" fontId="23" fillId="4" borderId="0" xfId="0" applyNumberFormat="1" applyFont="1" applyFill="1" applyBorder="1" applyAlignment="1">
      <alignment horizontal="right" vertical="center" wrapText="1"/>
    </xf>
    <xf numFmtId="0" fontId="23" fillId="0" borderId="1" xfId="0" applyNumberFormat="1" applyFont="1" applyFill="1" applyBorder="1"/>
    <xf numFmtId="0" fontId="23" fillId="0" borderId="1" xfId="0" applyFont="1" applyFill="1" applyBorder="1"/>
    <xf numFmtId="3" fontId="23" fillId="5" borderId="1" xfId="0" applyNumberFormat="1" applyFont="1" applyFill="1" applyBorder="1" applyAlignment="1">
      <alignment horizontal="right" vertical="center" wrapText="1"/>
    </xf>
    <xf numFmtId="3" fontId="22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/>
    </xf>
    <xf numFmtId="0" fontId="23" fillId="0" borderId="1" xfId="0" applyFont="1" applyFill="1" applyBorder="1" applyAlignment="1">
      <alignment horizontal="left" vertical="center"/>
    </xf>
    <xf numFmtId="0" fontId="22" fillId="0" borderId="0" xfId="0" applyNumberFormat="1" applyFont="1" applyFill="1" applyBorder="1"/>
    <xf numFmtId="3" fontId="22" fillId="0" borderId="0" xfId="0" applyNumberFormat="1" applyFont="1" applyFill="1" applyBorder="1" applyAlignment="1">
      <alignment horizontal="left" vertical="center"/>
    </xf>
    <xf numFmtId="0" fontId="19" fillId="0" borderId="0" xfId="0" applyFont="1" applyAlignment="1">
      <alignment vertical="top"/>
    </xf>
    <xf numFmtId="3" fontId="20" fillId="0" borderId="0" xfId="0" applyNumberFormat="1" applyFont="1"/>
    <xf numFmtId="3" fontId="23" fillId="0" borderId="0" xfId="0" applyNumberFormat="1" applyFont="1" applyFill="1" applyBorder="1" applyAlignment="1">
      <alignment horizontal="left" vertical="center"/>
    </xf>
    <xf numFmtId="0" fontId="22" fillId="0" borderId="2" xfId="0" applyNumberFormat="1" applyFont="1" applyFill="1" applyBorder="1"/>
    <xf numFmtId="0" fontId="22" fillId="0" borderId="1" xfId="0" applyFont="1" applyFill="1" applyBorder="1"/>
    <xf numFmtId="3" fontId="22" fillId="0" borderId="1" xfId="0" applyNumberFormat="1" applyFont="1" applyFill="1" applyBorder="1" applyAlignment="1">
      <alignment horizontal="right" vertical="center" wrapText="1"/>
    </xf>
    <xf numFmtId="3" fontId="22" fillId="4" borderId="1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/>
    <xf numFmtId="0" fontId="23" fillId="0" borderId="0" xfId="0" applyFont="1" applyFill="1" applyAlignment="1">
      <alignment wrapText="1"/>
    </xf>
    <xf numFmtId="0" fontId="23" fillId="0" borderId="1" xfId="0" applyFont="1" applyFill="1" applyBorder="1" applyAlignment="1"/>
    <xf numFmtId="0" fontId="22" fillId="0" borderId="0" xfId="0" applyFont="1" applyFill="1" applyBorder="1" applyAlignment="1"/>
    <xf numFmtId="0" fontId="20" fillId="0" borderId="0" xfId="0" quotePrefix="1" applyFont="1"/>
    <xf numFmtId="0" fontId="22" fillId="0" borderId="3" xfId="0" applyFont="1" applyFill="1" applyBorder="1" applyAlignment="1">
      <alignment horizontal="left"/>
    </xf>
    <xf numFmtId="0" fontId="22" fillId="0" borderId="0" xfId="0" applyFont="1" applyFill="1" applyBorder="1" applyAlignment="1">
      <alignment wrapText="1"/>
    </xf>
    <xf numFmtId="3" fontId="23" fillId="0" borderId="1" xfId="0" applyNumberFormat="1" applyFont="1" applyFill="1" applyBorder="1" applyAlignment="1">
      <alignment horizontal="left" vertical="center"/>
    </xf>
    <xf numFmtId="49" fontId="22" fillId="0" borderId="2" xfId="0" applyNumberFormat="1" applyFont="1" applyFill="1" applyBorder="1" applyAlignment="1">
      <alignment horizontal="left"/>
    </xf>
    <xf numFmtId="0" fontId="22" fillId="0" borderId="2" xfId="0" applyFont="1" applyFill="1" applyBorder="1"/>
    <xf numFmtId="0" fontId="23" fillId="0" borderId="0" xfId="0" applyNumberFormat="1" applyFont="1" applyFill="1" applyBorder="1" applyAlignment="1">
      <alignment horizontal="right" vertical="center" wrapText="1"/>
    </xf>
    <xf numFmtId="164" fontId="23" fillId="4" borderId="0" xfId="3" applyNumberFormat="1" applyFont="1" applyFill="1" applyBorder="1" applyAlignment="1">
      <alignment horizontal="right" vertical="center"/>
    </xf>
    <xf numFmtId="1" fontId="23" fillId="4" borderId="0" xfId="3" applyNumberFormat="1" applyFont="1" applyFill="1" applyBorder="1" applyAlignment="1">
      <alignment horizontal="right" vertical="center"/>
    </xf>
    <xf numFmtId="3" fontId="23" fillId="4" borderId="0" xfId="0" applyNumberFormat="1" applyFont="1" applyFill="1" applyBorder="1" applyAlignment="1">
      <alignment horizontal="right" vertical="center"/>
    </xf>
    <xf numFmtId="164" fontId="23" fillId="4" borderId="0" xfId="1" applyNumberFormat="1" applyFont="1" applyFill="1" applyBorder="1" applyAlignment="1">
      <alignment horizontal="right" vertical="center"/>
    </xf>
    <xf numFmtId="3" fontId="23" fillId="4" borderId="1" xfId="0" applyNumberFormat="1" applyFont="1" applyFill="1" applyBorder="1" applyAlignment="1">
      <alignment horizontal="right" vertical="center"/>
    </xf>
    <xf numFmtId="0" fontId="23" fillId="0" borderId="3" xfId="0" applyFont="1" applyFill="1" applyBorder="1" applyAlignment="1"/>
    <xf numFmtId="0" fontId="19" fillId="0" borderId="0" xfId="0" applyFont="1" applyFill="1" applyBorder="1" applyAlignment="1"/>
    <xf numFmtId="0" fontId="20" fillId="0" borderId="0" xfId="0" applyFont="1" applyAlignment="1"/>
    <xf numFmtId="165" fontId="22" fillId="0" borderId="0" xfId="0" applyNumberFormat="1" applyFont="1" applyFill="1" applyBorder="1" applyAlignment="1">
      <alignment horizontal="right" vertical="center" wrapText="1"/>
    </xf>
    <xf numFmtId="165" fontId="22" fillId="5" borderId="0" xfId="0" applyNumberFormat="1" applyFont="1" applyFill="1" applyBorder="1" applyAlignment="1">
      <alignment horizontal="right" vertical="center" wrapText="1"/>
    </xf>
    <xf numFmtId="165" fontId="23" fillId="5" borderId="0" xfId="0" applyNumberFormat="1" applyFont="1" applyFill="1" applyBorder="1" applyAlignment="1">
      <alignment horizontal="right" vertical="center" wrapText="1"/>
    </xf>
    <xf numFmtId="165" fontId="23" fillId="5" borderId="1" xfId="0" applyNumberFormat="1" applyFont="1" applyFill="1" applyBorder="1" applyAlignment="1">
      <alignment horizontal="right" vertical="center" wrapText="1"/>
    </xf>
    <xf numFmtId="165" fontId="22" fillId="0" borderId="1" xfId="0" applyNumberFormat="1" applyFont="1" applyFill="1" applyBorder="1" applyAlignment="1">
      <alignment horizontal="right" vertical="center" wrapText="1"/>
    </xf>
    <xf numFmtId="165" fontId="22" fillId="4" borderId="0" xfId="0" applyNumberFormat="1" applyFont="1" applyFill="1" applyBorder="1" applyAlignment="1">
      <alignment horizontal="right" vertical="center" wrapText="1"/>
    </xf>
    <xf numFmtId="0" fontId="23" fillId="4" borderId="0" xfId="0" applyFont="1" applyFill="1" applyBorder="1"/>
    <xf numFmtId="3" fontId="20" fillId="4" borderId="0" xfId="0" applyNumberFormat="1" applyFont="1" applyFill="1"/>
    <xf numFmtId="0" fontId="23" fillId="4" borderId="3" xfId="0" applyFont="1" applyFill="1" applyBorder="1" applyAlignment="1"/>
    <xf numFmtId="0" fontId="20" fillId="4" borderId="0" xfId="0" applyFont="1" applyFill="1"/>
    <xf numFmtId="0" fontId="23" fillId="4" borderId="1" xfId="0" applyFont="1" applyFill="1" applyBorder="1"/>
    <xf numFmtId="0" fontId="21" fillId="6" borderId="0" xfId="0" applyFont="1" applyFill="1" applyBorder="1"/>
    <xf numFmtId="0" fontId="21" fillId="6" borderId="0" xfId="0" applyFont="1" applyFill="1" applyBorder="1" applyAlignment="1">
      <alignment horizontal="left"/>
    </xf>
    <xf numFmtId="0" fontId="21" fillId="6" borderId="0" xfId="0" applyFont="1" applyFill="1" applyBorder="1" applyAlignment="1">
      <alignment horizontal="right" vertical="center"/>
    </xf>
    <xf numFmtId="1" fontId="21" fillId="6" borderId="0" xfId="0" applyNumberFormat="1" applyFont="1" applyFill="1" applyBorder="1" applyAlignment="1">
      <alignment horizontal="right" vertical="center" wrapText="1"/>
    </xf>
    <xf numFmtId="0" fontId="21" fillId="6" borderId="0" xfId="0" applyFont="1" applyFill="1" applyBorder="1" applyAlignment="1">
      <alignment horizontal="right"/>
    </xf>
    <xf numFmtId="1" fontId="21" fillId="6" borderId="0" xfId="0" applyNumberFormat="1" applyFont="1" applyFill="1" applyBorder="1" applyAlignment="1">
      <alignment horizontal="right" vertical="top" wrapText="1"/>
    </xf>
    <xf numFmtId="3" fontId="21" fillId="6" borderId="0" xfId="0" applyNumberFormat="1" applyFont="1" applyFill="1" applyBorder="1" applyAlignment="1">
      <alignment horizontal="right" vertical="center" wrapText="1"/>
    </xf>
    <xf numFmtId="0" fontId="21" fillId="6" borderId="0" xfId="0" applyFont="1" applyFill="1" applyBorder="1" applyAlignment="1">
      <alignment horizontal="right" vertical="top"/>
    </xf>
    <xf numFmtId="3" fontId="21" fillId="6" borderId="0" xfId="0" applyNumberFormat="1" applyFont="1" applyFill="1" applyBorder="1" applyAlignment="1">
      <alignment horizontal="right" vertical="top" wrapText="1"/>
    </xf>
    <xf numFmtId="0" fontId="21" fillId="6" borderId="0" xfId="0" applyFont="1" applyFill="1" applyBorder="1" applyAlignment="1">
      <alignment horizontal="left" vertical="center"/>
    </xf>
    <xf numFmtId="0" fontId="22" fillId="4" borderId="1" xfId="0" applyFont="1" applyFill="1" applyBorder="1"/>
    <xf numFmtId="0" fontId="22" fillId="4" borderId="0" xfId="0" applyFont="1" applyFill="1" applyBorder="1"/>
    <xf numFmtId="0" fontId="23" fillId="4" borderId="0" xfId="0" applyNumberFormat="1" applyFont="1" applyFill="1" applyBorder="1" applyAlignment="1">
      <alignment horizontal="right" vertical="center" wrapText="1"/>
    </xf>
    <xf numFmtId="3" fontId="22" fillId="7" borderId="0" xfId="0" applyNumberFormat="1" applyFont="1" applyFill="1" applyBorder="1" applyAlignment="1">
      <alignment horizontal="right" vertical="center" wrapText="1"/>
    </xf>
    <xf numFmtId="3" fontId="23" fillId="7" borderId="0" xfId="0" applyNumberFormat="1" applyFont="1" applyFill="1" applyBorder="1" applyAlignment="1">
      <alignment horizontal="right" vertical="center" wrapText="1"/>
    </xf>
    <xf numFmtId="3" fontId="23" fillId="7" borderId="1" xfId="0" applyNumberFormat="1" applyFont="1" applyFill="1" applyBorder="1" applyAlignment="1">
      <alignment horizontal="right" vertical="center" wrapText="1"/>
    </xf>
    <xf numFmtId="165" fontId="22" fillId="7" borderId="0" xfId="0" applyNumberFormat="1" applyFont="1" applyFill="1" applyBorder="1" applyAlignment="1">
      <alignment horizontal="right" vertical="center" wrapText="1"/>
    </xf>
    <xf numFmtId="165" fontId="23" fillId="7" borderId="0" xfId="0" applyNumberFormat="1" applyFont="1" applyFill="1" applyBorder="1" applyAlignment="1">
      <alignment horizontal="right" vertical="center" wrapText="1"/>
    </xf>
    <xf numFmtId="165" fontId="23" fillId="7" borderId="1" xfId="0" applyNumberFormat="1" applyFont="1" applyFill="1" applyBorder="1" applyAlignment="1">
      <alignment horizontal="right" vertical="center" wrapText="1"/>
    </xf>
    <xf numFmtId="41" fontId="22" fillId="7" borderId="0" xfId="0" applyNumberFormat="1" applyFont="1" applyFill="1" applyBorder="1" applyAlignment="1">
      <alignment horizontal="right" vertical="center" wrapText="1"/>
    </xf>
    <xf numFmtId="41" fontId="22" fillId="7" borderId="1" xfId="0" applyNumberFormat="1" applyFont="1" applyFill="1" applyBorder="1" applyAlignment="1">
      <alignment horizontal="right" vertical="center" wrapText="1"/>
    </xf>
    <xf numFmtId="3" fontId="22" fillId="8" borderId="0" xfId="0" applyNumberFormat="1" applyFont="1" applyFill="1" applyBorder="1" applyAlignment="1">
      <alignment horizontal="right" vertical="center" wrapText="1"/>
    </xf>
    <xf numFmtId="3" fontId="22" fillId="7" borderId="1" xfId="0" applyNumberFormat="1" applyFont="1" applyFill="1" applyBorder="1" applyAlignment="1">
      <alignment horizontal="right" vertical="center" wrapText="1"/>
    </xf>
    <xf numFmtId="165" fontId="22" fillId="7" borderId="1" xfId="0" applyNumberFormat="1" applyFont="1" applyFill="1" applyBorder="1" applyAlignment="1">
      <alignment horizontal="right" vertical="center" wrapText="1"/>
    </xf>
    <xf numFmtId="164" fontId="23" fillId="7" borderId="0" xfId="0" applyNumberFormat="1" applyFont="1" applyFill="1" applyBorder="1" applyAlignment="1">
      <alignment horizontal="right" vertical="center"/>
    </xf>
    <xf numFmtId="1" fontId="23" fillId="7" borderId="0" xfId="0" applyNumberFormat="1" applyFont="1" applyFill="1" applyBorder="1" applyAlignment="1">
      <alignment horizontal="right" vertical="center"/>
    </xf>
    <xf numFmtId="3" fontId="23" fillId="7" borderId="0" xfId="0" applyNumberFormat="1" applyFont="1" applyFill="1" applyBorder="1" applyAlignment="1">
      <alignment horizontal="right" vertical="center"/>
    </xf>
    <xf numFmtId="165" fontId="23" fillId="7" borderId="0" xfId="0" applyNumberFormat="1" applyFont="1" applyFill="1" applyBorder="1" applyAlignment="1">
      <alignment horizontal="right" vertical="center"/>
    </xf>
    <xf numFmtId="3" fontId="23" fillId="7" borderId="1" xfId="0" applyNumberFormat="1" applyFont="1" applyFill="1" applyBorder="1" applyAlignment="1">
      <alignment horizontal="right" vertical="center"/>
    </xf>
    <xf numFmtId="3" fontId="23" fillId="8" borderId="1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26" fillId="3" borderId="0" xfId="0" applyFont="1" applyFill="1"/>
    <xf numFmtId="0" fontId="26" fillId="3" borderId="0" xfId="0" applyFont="1" applyFill="1" applyBorder="1"/>
    <xf numFmtId="0" fontId="27" fillId="3" borderId="0" xfId="0" applyFont="1" applyFill="1" applyBorder="1" applyAlignment="1">
      <alignment wrapText="1"/>
    </xf>
    <xf numFmtId="0" fontId="26" fillId="3" borderId="0" xfId="0" applyFont="1" applyFill="1" applyBorder="1" applyAlignment="1">
      <alignment wrapText="1"/>
    </xf>
    <xf numFmtId="0" fontId="28" fillId="3" borderId="0" xfId="0" applyFont="1" applyFill="1" applyBorder="1"/>
    <xf numFmtId="0" fontId="25" fillId="0" borderId="0" xfId="0" applyFont="1" applyFill="1" applyBorder="1" applyAlignment="1"/>
    <xf numFmtId="0" fontId="29" fillId="0" borderId="0" xfId="0" applyFont="1" applyFill="1" applyBorder="1"/>
    <xf numFmtId="0" fontId="30" fillId="0" borderId="0" xfId="0" applyFont="1" applyFill="1" applyBorder="1" applyAlignment="1">
      <alignment vertical="top"/>
    </xf>
    <xf numFmtId="0" fontId="31" fillId="0" borderId="0" xfId="0" applyFont="1"/>
    <xf numFmtId="0" fontId="27" fillId="3" borderId="0" xfId="0" applyFont="1" applyFill="1" applyBorder="1"/>
    <xf numFmtId="0" fontId="28" fillId="3" borderId="0" xfId="0" applyFont="1" applyFill="1" applyBorder="1" applyAlignment="1">
      <alignment wrapText="1"/>
    </xf>
    <xf numFmtId="0" fontId="33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wrapText="1"/>
    </xf>
    <xf numFmtId="0" fontId="26" fillId="3" borderId="0" xfId="0" applyFont="1" applyFill="1" applyBorder="1" applyAlignment="1">
      <alignment vertical="justify"/>
    </xf>
    <xf numFmtId="0" fontId="27" fillId="3" borderId="0" xfId="0" applyFont="1" applyFill="1" applyBorder="1" applyAlignment="1">
      <alignment vertical="justify"/>
    </xf>
    <xf numFmtId="0" fontId="28" fillId="3" borderId="0" xfId="0" applyFont="1" applyFill="1" applyBorder="1" applyAlignment="1"/>
    <xf numFmtId="0" fontId="25" fillId="0" borderId="0" xfId="0" applyFont="1" applyFill="1" applyBorder="1"/>
    <xf numFmtId="0" fontId="28" fillId="3" borderId="0" xfId="0" applyFont="1" applyFill="1"/>
    <xf numFmtId="0" fontId="32" fillId="3" borderId="0" xfId="0" applyFont="1" applyFill="1" applyBorder="1"/>
    <xf numFmtId="0" fontId="34" fillId="3" borderId="0" xfId="0" applyFont="1" applyFill="1" applyBorder="1"/>
    <xf numFmtId="0" fontId="0" fillId="0" borderId="0" xfId="0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/>
    <xf numFmtId="0" fontId="37" fillId="0" borderId="0" xfId="0" applyFont="1"/>
    <xf numFmtId="0" fontId="37" fillId="0" borderId="0" xfId="0" applyFont="1" applyAlignment="1">
      <alignment horizontal="left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0" fontId="15" fillId="0" borderId="0" xfId="0" applyFont="1" applyFill="1"/>
    <xf numFmtId="0" fontId="35" fillId="0" borderId="0" xfId="0" applyFont="1" applyFill="1" applyBorder="1"/>
    <xf numFmtId="3" fontId="39" fillId="0" borderId="0" xfId="0" applyNumberFormat="1" applyFont="1" applyFill="1" applyBorder="1" applyAlignment="1">
      <alignment vertical="center"/>
    </xf>
    <xf numFmtId="0" fontId="35" fillId="0" borderId="0" xfId="0" quotePrefix="1" applyFont="1" applyFill="1" applyBorder="1" applyAlignment="1">
      <alignment horizontal="left"/>
    </xf>
    <xf numFmtId="3" fontId="39" fillId="0" borderId="0" xfId="0" applyNumberFormat="1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 horizontal="left"/>
    </xf>
    <xf numFmtId="49" fontId="35" fillId="0" borderId="0" xfId="0" applyNumberFormat="1" applyFont="1" applyFill="1" applyBorder="1" applyAlignment="1">
      <alignment horizontal="left" vertical="center"/>
    </xf>
    <xf numFmtId="0" fontId="39" fillId="0" borderId="0" xfId="0" applyFont="1" applyFill="1" applyBorder="1"/>
    <xf numFmtId="0" fontId="35" fillId="0" borderId="0" xfId="0" quotePrefix="1" applyFont="1" applyFill="1" applyBorder="1"/>
    <xf numFmtId="0" fontId="39" fillId="0" borderId="0" xfId="0" applyFont="1" applyFill="1" applyBorder="1" applyAlignment="1"/>
    <xf numFmtId="0" fontId="3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41" fillId="0" borderId="0" xfId="0" applyFont="1" applyFill="1" applyBorder="1"/>
    <xf numFmtId="0" fontId="35" fillId="0" borderId="6" xfId="0" applyFont="1" applyFill="1" applyBorder="1"/>
    <xf numFmtId="0" fontId="35" fillId="0" borderId="7" xfId="0" applyFont="1" applyFill="1" applyBorder="1"/>
    <xf numFmtId="0" fontId="38" fillId="0" borderId="7" xfId="0" applyFont="1" applyFill="1" applyBorder="1"/>
    <xf numFmtId="3" fontId="39" fillId="0" borderId="7" xfId="0" applyNumberFormat="1" applyFont="1" applyFill="1" applyBorder="1" applyAlignment="1">
      <alignment vertical="center"/>
    </xf>
    <xf numFmtId="0" fontId="35" fillId="0" borderId="8" xfId="0" applyFont="1" applyFill="1" applyBorder="1"/>
    <xf numFmtId="0" fontId="35" fillId="0" borderId="7" xfId="0" quotePrefix="1" applyFont="1" applyFill="1" applyBorder="1" applyAlignment="1">
      <alignment horizontal="left"/>
    </xf>
    <xf numFmtId="0" fontId="35" fillId="0" borderId="8" xfId="0" applyFont="1" applyFill="1" applyBorder="1" applyAlignment="1">
      <alignment horizontal="left"/>
    </xf>
    <xf numFmtId="0" fontId="35" fillId="0" borderId="8" xfId="0" applyFont="1" applyFill="1" applyBorder="1" applyAlignment="1">
      <alignment horizontal="left" vertical="center"/>
    </xf>
    <xf numFmtId="3" fontId="39" fillId="0" borderId="7" xfId="0" applyNumberFormat="1" applyFont="1" applyFill="1" applyBorder="1" applyAlignment="1">
      <alignment horizontal="left" vertical="center"/>
    </xf>
    <xf numFmtId="0" fontId="35" fillId="0" borderId="7" xfId="0" applyFont="1" applyFill="1" applyBorder="1" applyAlignment="1">
      <alignment horizontal="left"/>
    </xf>
    <xf numFmtId="0" fontId="35" fillId="0" borderId="9" xfId="0" applyFont="1" applyFill="1" applyBorder="1"/>
    <xf numFmtId="0" fontId="35" fillId="0" borderId="10" xfId="0" applyFont="1" applyFill="1" applyBorder="1"/>
    <xf numFmtId="0" fontId="39" fillId="0" borderId="7" xfId="0" applyFont="1" applyFill="1" applyBorder="1" applyAlignment="1">
      <alignment horizontal="right" vertical="center"/>
    </xf>
    <xf numFmtId="0" fontId="40" fillId="0" borderId="7" xfId="0" applyFont="1" applyFill="1" applyBorder="1" applyAlignment="1">
      <alignment horizontal="left"/>
    </xf>
    <xf numFmtId="49" fontId="35" fillId="0" borderId="7" xfId="0" applyNumberFormat="1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/>
    </xf>
    <xf numFmtId="0" fontId="16" fillId="0" borderId="7" xfId="0" quotePrefix="1" applyFont="1" applyFill="1" applyBorder="1" applyAlignment="1">
      <alignment horizontal="left"/>
    </xf>
    <xf numFmtId="0" fontId="39" fillId="0" borderId="8" xfId="0" applyFont="1" applyFill="1" applyBorder="1"/>
    <xf numFmtId="0" fontId="39" fillId="0" borderId="7" xfId="0" applyFont="1" applyFill="1" applyBorder="1"/>
    <xf numFmtId="0" fontId="35" fillId="0" borderId="7" xfId="0" quotePrefix="1" applyFont="1" applyFill="1" applyBorder="1"/>
    <xf numFmtId="0" fontId="35" fillId="0" borderId="7" xfId="0" applyFont="1" applyFill="1" applyBorder="1" applyAlignment="1">
      <alignment wrapText="1"/>
    </xf>
    <xf numFmtId="0" fontId="35" fillId="0" borderId="8" xfId="0" applyFont="1" applyFill="1" applyBorder="1" applyAlignment="1"/>
    <xf numFmtId="0" fontId="39" fillId="0" borderId="7" xfId="0" applyFont="1" applyFill="1" applyBorder="1" applyAlignment="1"/>
    <xf numFmtId="0" fontId="39" fillId="0" borderId="7" xfId="0" applyFont="1" applyFill="1" applyBorder="1" applyAlignment="1">
      <alignment wrapText="1"/>
    </xf>
    <xf numFmtId="3" fontId="35" fillId="0" borderId="8" xfId="0" applyNumberFormat="1" applyFont="1" applyFill="1" applyBorder="1" applyAlignment="1">
      <alignment horizontal="left" vertical="center"/>
    </xf>
    <xf numFmtId="0" fontId="36" fillId="0" borderId="0" xfId="0" applyFont="1" applyBorder="1" applyAlignment="1">
      <alignment horizontal="left"/>
    </xf>
    <xf numFmtId="0" fontId="38" fillId="0" borderId="0" xfId="0" applyFont="1" applyFill="1" applyBorder="1"/>
    <xf numFmtId="0" fontId="3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0" fontId="16" fillId="0" borderId="0" xfId="0" quotePrefix="1" applyFont="1" applyFill="1" applyBorder="1" applyAlignment="1">
      <alignment horizontal="left"/>
    </xf>
    <xf numFmtId="0" fontId="35" fillId="0" borderId="0" xfId="0" applyFont="1" applyFill="1" applyBorder="1" applyAlignment="1">
      <alignment wrapText="1"/>
    </xf>
    <xf numFmtId="0" fontId="35" fillId="0" borderId="0" xfId="0" applyFont="1" applyFill="1" applyBorder="1" applyAlignment="1"/>
    <xf numFmtId="3" fontId="35" fillId="0" borderId="0" xfId="0" applyNumberFormat="1" applyFont="1" applyFill="1" applyBorder="1" applyAlignment="1">
      <alignment horizontal="left" vertical="center"/>
    </xf>
    <xf numFmtId="0" fontId="0" fillId="4" borderId="0" xfId="0" applyFill="1"/>
    <xf numFmtId="0" fontId="16" fillId="4" borderId="0" xfId="0" applyFont="1" applyFill="1"/>
    <xf numFmtId="0" fontId="23" fillId="0" borderId="1" xfId="0" applyFont="1" applyFill="1" applyBorder="1" applyAlignment="1">
      <alignment wrapText="1"/>
    </xf>
    <xf numFmtId="0" fontId="22" fillId="0" borderId="3" xfId="0" applyFont="1" applyFill="1" applyBorder="1" applyAlignment="1">
      <alignment wrapText="1"/>
    </xf>
    <xf numFmtId="0" fontId="15" fillId="4" borderId="0" xfId="0" applyFont="1" applyFill="1"/>
    <xf numFmtId="0" fontId="22" fillId="4" borderId="0" xfId="0" applyNumberFormat="1" applyFont="1" applyFill="1"/>
    <xf numFmtId="3" fontId="22" fillId="4" borderId="0" xfId="0" applyNumberFormat="1" applyFont="1" applyFill="1" applyBorder="1" applyAlignment="1">
      <alignment horizontal="left"/>
    </xf>
    <xf numFmtId="1" fontId="21" fillId="4" borderId="0" xfId="0" applyNumberFormat="1" applyFont="1" applyFill="1" applyBorder="1" applyAlignment="1">
      <alignment horizontal="right" vertical="top" wrapText="1"/>
    </xf>
    <xf numFmtId="0" fontId="23" fillId="4" borderId="0" xfId="0" applyNumberFormat="1" applyFont="1" applyFill="1"/>
    <xf numFmtId="0" fontId="23" fillId="4" borderId="0" xfId="0" applyFont="1" applyFill="1"/>
    <xf numFmtId="0" fontId="23" fillId="4" borderId="1" xfId="0" applyNumberFormat="1" applyFont="1" applyFill="1" applyBorder="1"/>
    <xf numFmtId="3" fontId="22" fillId="4" borderId="0" xfId="0" applyNumberFormat="1" applyFont="1" applyFill="1" applyBorder="1" applyAlignment="1">
      <alignment vertical="center"/>
    </xf>
    <xf numFmtId="0" fontId="23" fillId="4" borderId="0" xfId="0" applyFont="1" applyFill="1" applyBorder="1" applyAlignment="1">
      <alignment horizontal="left"/>
    </xf>
    <xf numFmtId="0" fontId="23" fillId="4" borderId="1" xfId="0" applyFont="1" applyFill="1" applyBorder="1" applyAlignment="1">
      <alignment horizontal="left" vertical="center"/>
    </xf>
    <xf numFmtId="0" fontId="22" fillId="4" borderId="0" xfId="0" applyNumberFormat="1" applyFont="1" applyFill="1" applyBorder="1"/>
    <xf numFmtId="3" fontId="22" fillId="4" borderId="0" xfId="0" applyNumberFormat="1" applyFont="1" applyFill="1" applyBorder="1" applyAlignment="1">
      <alignment horizontal="left" vertical="center"/>
    </xf>
    <xf numFmtId="3" fontId="23" fillId="4" borderId="0" xfId="0" applyNumberFormat="1" applyFont="1" applyFill="1" applyBorder="1" applyAlignment="1">
      <alignment horizontal="left" vertical="center"/>
    </xf>
    <xf numFmtId="0" fontId="22" fillId="4" borderId="2" xfId="0" applyNumberFormat="1" applyFont="1" applyFill="1" applyBorder="1"/>
    <xf numFmtId="0" fontId="23" fillId="4" borderId="0" xfId="0" applyFont="1" applyFill="1" applyAlignment="1">
      <alignment wrapText="1"/>
    </xf>
    <xf numFmtId="0" fontId="23" fillId="4" borderId="1" xfId="0" applyFont="1" applyFill="1" applyBorder="1" applyAlignment="1">
      <alignment wrapText="1"/>
    </xf>
    <xf numFmtId="0" fontId="23" fillId="4" borderId="1" xfId="0" applyFont="1" applyFill="1" applyBorder="1" applyAlignment="1"/>
    <xf numFmtId="0" fontId="22" fillId="4" borderId="3" xfId="0" applyFont="1" applyFill="1" applyBorder="1" applyAlignment="1">
      <alignment wrapText="1"/>
    </xf>
    <xf numFmtId="0" fontId="22" fillId="4" borderId="0" xfId="0" applyFont="1" applyFill="1" applyBorder="1" applyAlignment="1"/>
    <xf numFmtId="0" fontId="22" fillId="4" borderId="3" xfId="0" applyFont="1" applyFill="1" applyBorder="1" applyAlignment="1">
      <alignment horizontal="left"/>
    </xf>
    <xf numFmtId="0" fontId="22" fillId="4" borderId="0" xfId="0" applyFont="1" applyFill="1" applyBorder="1" applyAlignment="1">
      <alignment wrapText="1"/>
    </xf>
    <xf numFmtId="3" fontId="23" fillId="4" borderId="1" xfId="0" applyNumberFormat="1" applyFont="1" applyFill="1" applyBorder="1" applyAlignment="1">
      <alignment horizontal="left" vertical="center"/>
    </xf>
    <xf numFmtId="49" fontId="22" fillId="4" borderId="2" xfId="0" applyNumberFormat="1" applyFont="1" applyFill="1" applyBorder="1" applyAlignment="1">
      <alignment horizontal="left"/>
    </xf>
    <xf numFmtId="0" fontId="22" fillId="4" borderId="2" xfId="0" applyFont="1" applyFill="1" applyBorder="1"/>
    <xf numFmtId="0" fontId="19" fillId="4" borderId="0" xfId="0" applyFont="1" applyFill="1" applyBorder="1" applyAlignment="1"/>
    <xf numFmtId="0" fontId="20" fillId="4" borderId="0" xfId="0" applyFont="1" applyFill="1" applyAlignment="1"/>
    <xf numFmtId="0" fontId="15" fillId="4" borderId="0" xfId="0" applyFont="1" applyFill="1" applyAlignment="1"/>
    <xf numFmtId="3" fontId="0" fillId="4" borderId="0" xfId="0" applyNumberFormat="1" applyFill="1"/>
    <xf numFmtId="0" fontId="2" fillId="4" borderId="0" xfId="0" applyFont="1" applyFill="1" applyBorder="1"/>
    <xf numFmtId="165" fontId="22" fillId="4" borderId="1" xfId="0" applyNumberFormat="1" applyFont="1" applyFill="1" applyBorder="1" applyAlignment="1">
      <alignment horizontal="right" vertical="center" wrapText="1"/>
    </xf>
    <xf numFmtId="3" fontId="23" fillId="7" borderId="5" xfId="0" applyNumberFormat="1" applyFont="1" applyFill="1" applyBorder="1" applyAlignment="1">
      <alignment horizontal="right" vertical="center" wrapText="1"/>
    </xf>
    <xf numFmtId="3" fontId="23" fillId="5" borderId="5" xfId="0" applyNumberFormat="1" applyFont="1" applyFill="1" applyBorder="1" applyAlignment="1">
      <alignment horizontal="right" vertical="center" wrapText="1"/>
    </xf>
    <xf numFmtId="3" fontId="23" fillId="7" borderId="4" xfId="0" applyNumberFormat="1" applyFont="1" applyFill="1" applyBorder="1" applyAlignment="1">
      <alignment horizontal="right" vertical="center" wrapText="1"/>
    </xf>
    <xf numFmtId="3" fontId="23" fillId="5" borderId="4" xfId="0" applyNumberFormat="1" applyFont="1" applyFill="1" applyBorder="1" applyAlignment="1">
      <alignment horizontal="right" vertical="center" wrapText="1"/>
    </xf>
    <xf numFmtId="165" fontId="23" fillId="4" borderId="1" xfId="0" applyNumberFormat="1" applyFont="1" applyFill="1" applyBorder="1" applyAlignment="1">
      <alignment horizontal="right" vertical="center"/>
    </xf>
    <xf numFmtId="165" fontId="23" fillId="8" borderId="1" xfId="0" applyNumberFormat="1" applyFont="1" applyFill="1" applyBorder="1" applyAlignment="1">
      <alignment horizontal="right" vertical="center"/>
    </xf>
    <xf numFmtId="3" fontId="22" fillId="5" borderId="1" xfId="0" applyNumberFormat="1" applyFont="1" applyFill="1" applyBorder="1" applyAlignment="1">
      <alignment horizontal="right" vertical="center" wrapText="1"/>
    </xf>
    <xf numFmtId="0" fontId="23" fillId="4" borderId="0" xfId="0" applyNumberFormat="1" applyFont="1" applyFill="1" applyBorder="1"/>
    <xf numFmtId="0" fontId="22" fillId="4" borderId="11" xfId="0" applyNumberFormat="1" applyFont="1" applyFill="1" applyBorder="1"/>
    <xf numFmtId="0" fontId="23" fillId="4" borderId="11" xfId="0" applyFont="1" applyFill="1" applyBorder="1"/>
    <xf numFmtId="3" fontId="23" fillId="7" borderId="11" xfId="0" applyNumberFormat="1" applyFont="1" applyFill="1" applyBorder="1" applyAlignment="1">
      <alignment horizontal="right" vertical="center" wrapText="1"/>
    </xf>
    <xf numFmtId="3" fontId="23" fillId="5" borderId="11" xfId="0" applyNumberFormat="1" applyFont="1" applyFill="1" applyBorder="1" applyAlignment="1">
      <alignment horizontal="right" vertical="center" wrapText="1"/>
    </xf>
    <xf numFmtId="0" fontId="23" fillId="0" borderId="0" xfId="0" applyNumberFormat="1" applyFont="1" applyFill="1" applyBorder="1"/>
    <xf numFmtId="0" fontId="23" fillId="0" borderId="11" xfId="0" applyFont="1" applyFill="1" applyBorder="1"/>
    <xf numFmtId="0" fontId="22" fillId="0" borderId="11" xfId="0" applyNumberFormat="1" applyFont="1" applyFill="1" applyBorder="1"/>
    <xf numFmtId="0" fontId="16" fillId="0" borderId="0" xfId="0" applyFont="1" applyBorder="1"/>
    <xf numFmtId="0" fontId="16" fillId="0" borderId="0" xfId="0" applyFont="1" applyFill="1" applyBorder="1"/>
    <xf numFmtId="0" fontId="42" fillId="4" borderId="0" xfId="0" applyFont="1" applyFill="1"/>
    <xf numFmtId="0" fontId="43" fillId="4" borderId="0" xfId="0" applyFont="1" applyFill="1"/>
    <xf numFmtId="3" fontId="16" fillId="4" borderId="0" xfId="0" applyNumberFormat="1" applyFont="1" applyFill="1"/>
    <xf numFmtId="166" fontId="0" fillId="4" borderId="0" xfId="0" applyNumberFormat="1" applyFill="1"/>
    <xf numFmtId="166" fontId="23" fillId="7" borderId="0" xfId="0" applyNumberFormat="1" applyFont="1" applyFill="1" applyBorder="1" applyAlignment="1">
      <alignment horizontal="right" vertical="center" wrapText="1"/>
    </xf>
    <xf numFmtId="0" fontId="44" fillId="4" borderId="0" xfId="0" applyFont="1" applyFill="1"/>
    <xf numFmtId="0" fontId="24" fillId="0" borderId="0" xfId="0" applyFont="1"/>
    <xf numFmtId="0" fontId="45" fillId="0" borderId="0" xfId="0" applyFont="1"/>
    <xf numFmtId="165" fontId="23" fillId="0" borderId="0" xfId="0" applyNumberFormat="1" applyFont="1" applyFill="1" applyBorder="1" applyAlignment="1">
      <alignment horizontal="right" vertical="center" wrapText="1"/>
    </xf>
    <xf numFmtId="3" fontId="23" fillId="0" borderId="1" xfId="0" applyNumberFormat="1" applyFont="1" applyFill="1" applyBorder="1" applyAlignment="1">
      <alignment horizontal="right" vertical="center" wrapText="1"/>
    </xf>
    <xf numFmtId="3" fontId="22" fillId="7" borderId="11" xfId="0" applyNumberFormat="1" applyFont="1" applyFill="1" applyBorder="1" applyAlignment="1">
      <alignment horizontal="right" vertical="center" wrapText="1"/>
    </xf>
    <xf numFmtId="3" fontId="22" fillId="5" borderId="11" xfId="0" applyNumberFormat="1" applyFont="1" applyFill="1" applyBorder="1" applyAlignment="1">
      <alignment horizontal="right" vertical="center" wrapText="1"/>
    </xf>
    <xf numFmtId="3" fontId="22" fillId="7" borderId="5" xfId="0" applyNumberFormat="1" applyFont="1" applyFill="1" applyBorder="1" applyAlignment="1">
      <alignment horizontal="right" vertical="center" wrapText="1"/>
    </xf>
    <xf numFmtId="3" fontId="22" fillId="5" borderId="5" xfId="0" applyNumberFormat="1" applyFont="1" applyFill="1" applyBorder="1" applyAlignment="1">
      <alignment horizontal="right" vertical="center" wrapText="1"/>
    </xf>
    <xf numFmtId="1" fontId="21" fillId="6" borderId="0" xfId="0" quotePrefix="1" applyNumberFormat="1" applyFont="1" applyFill="1" applyBorder="1" applyAlignment="1">
      <alignment horizontal="right" vertical="center" wrapText="1"/>
    </xf>
    <xf numFmtId="3" fontId="22" fillId="4" borderId="2" xfId="0" applyNumberFormat="1" applyFont="1" applyFill="1" applyBorder="1" applyAlignment="1">
      <alignment horizontal="right" vertical="center" wrapText="1"/>
    </xf>
    <xf numFmtId="165" fontId="22" fillId="4" borderId="2" xfId="0" applyNumberFormat="1" applyFont="1" applyFill="1" applyBorder="1" applyAlignment="1">
      <alignment horizontal="right" vertical="center" wrapText="1"/>
    </xf>
    <xf numFmtId="3" fontId="23" fillId="5" borderId="2" xfId="0" applyNumberFormat="1" applyFont="1" applyFill="1" applyBorder="1" applyAlignment="1">
      <alignment horizontal="right" vertical="center" wrapText="1"/>
    </xf>
    <xf numFmtId="3" fontId="22" fillId="0" borderId="2" xfId="0" applyNumberFormat="1" applyFont="1" applyFill="1" applyBorder="1" applyAlignment="1">
      <alignment horizontal="right" vertical="center" wrapText="1"/>
    </xf>
    <xf numFmtId="0" fontId="20" fillId="0" borderId="0" xfId="0" applyFont="1" applyBorder="1"/>
    <xf numFmtId="0" fontId="0" fillId="4" borderId="0" xfId="0" applyFill="1" applyBorder="1"/>
    <xf numFmtId="0" fontId="21" fillId="4" borderId="0" xfId="0" applyFont="1" applyFill="1" applyBorder="1" applyAlignment="1">
      <alignment horizontal="left"/>
    </xf>
    <xf numFmtId="0" fontId="21" fillId="4" borderId="0" xfId="0" applyFont="1" applyFill="1" applyBorder="1" applyAlignment="1">
      <alignment horizontal="right" vertical="top"/>
    </xf>
    <xf numFmtId="166" fontId="22" fillId="4" borderId="0" xfId="0" applyNumberFormat="1" applyFont="1" applyFill="1" applyBorder="1" applyAlignment="1">
      <alignment horizontal="right" vertical="center" wrapText="1"/>
    </xf>
    <xf numFmtId="0" fontId="22" fillId="0" borderId="2" xfId="0" applyNumberFormat="1" applyFont="1" applyFill="1" applyBorder="1" applyAlignment="1">
      <alignment horizontal="left"/>
    </xf>
    <xf numFmtId="0" fontId="22" fillId="4" borderId="2" xfId="0" applyNumberFormat="1" applyFont="1" applyFill="1" applyBorder="1" applyAlignment="1">
      <alignment horizontal="left"/>
    </xf>
    <xf numFmtId="168" fontId="0" fillId="4" borderId="0" xfId="3" applyNumberFormat="1" applyFont="1" applyFill="1"/>
    <xf numFmtId="165" fontId="20" fillId="5" borderId="0" xfId="0" applyNumberFormat="1" applyFont="1" applyFill="1" applyBorder="1" applyAlignment="1">
      <alignment horizontal="right" vertical="center" wrapText="1"/>
    </xf>
    <xf numFmtId="0" fontId="22" fillId="0" borderId="0" xfId="0" applyNumberFormat="1" applyFont="1" applyFill="1" applyBorder="1" applyAlignment="1">
      <alignment horizontal="left"/>
    </xf>
    <xf numFmtId="0" fontId="22" fillId="4" borderId="0" xfId="0" applyNumberFormat="1" applyFont="1" applyFill="1" applyBorder="1" applyAlignment="1"/>
    <xf numFmtId="0" fontId="22" fillId="0" borderId="0" xfId="0" applyNumberFormat="1" applyFont="1" applyFill="1" applyBorder="1" applyAlignment="1"/>
    <xf numFmtId="49" fontId="23" fillId="5" borderId="0" xfId="0" applyNumberFormat="1" applyFont="1" applyFill="1" applyBorder="1" applyAlignment="1">
      <alignment horizontal="right" vertical="center" wrapText="1"/>
    </xf>
    <xf numFmtId="167" fontId="0" fillId="4" borderId="0" xfId="0" applyNumberFormat="1" applyFill="1"/>
    <xf numFmtId="165" fontId="22" fillId="7" borderId="11" xfId="0" applyNumberFormat="1" applyFont="1" applyFill="1" applyBorder="1" applyAlignment="1">
      <alignment horizontal="right" vertical="center" wrapText="1"/>
    </xf>
    <xf numFmtId="165" fontId="22" fillId="5" borderId="11" xfId="0" applyNumberFormat="1" applyFont="1" applyFill="1" applyBorder="1" applyAlignment="1">
      <alignment horizontal="right" vertical="center" wrapText="1"/>
    </xf>
    <xf numFmtId="165" fontId="23" fillId="7" borderId="11" xfId="0" applyNumberFormat="1" applyFont="1" applyFill="1" applyBorder="1" applyAlignment="1">
      <alignment horizontal="right" vertical="center" wrapText="1"/>
    </xf>
    <xf numFmtId="165" fontId="23" fillId="5" borderId="11" xfId="0" applyNumberFormat="1" applyFont="1" applyFill="1" applyBorder="1" applyAlignment="1">
      <alignment horizontal="right" vertical="center" wrapText="1"/>
    </xf>
    <xf numFmtId="166" fontId="23" fillId="7" borderId="1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/>
    <xf numFmtId="0" fontId="9" fillId="0" borderId="0" xfId="0" applyFont="1" applyBorder="1" applyAlignment="1">
      <alignment horizontal="center"/>
    </xf>
    <xf numFmtId="3" fontId="18" fillId="6" borderId="0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Procent" xfId="3" builtinId="5"/>
    <cellStyle name="Tusental" xfId="1" builtinId="3"/>
  </cellStyles>
  <dxfs count="0"/>
  <tableStyles count="0" defaultTableStyle="TableStyleMedium9" defaultPivotStyle="PivotStyleLight16"/>
  <colors>
    <mruColors>
      <color rgb="FFC5C5C7"/>
      <color rgb="FFE5E0EC"/>
      <color rgb="FFA7A7A7"/>
      <color rgb="FFCDC6B9"/>
      <color rgb="FF4C6178"/>
      <color rgb="FF475B73"/>
      <color rgb="FFFFCC99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32</xdr:row>
      <xdr:rowOff>0</xdr:rowOff>
    </xdr:from>
    <xdr:to>
      <xdr:col>8</xdr:col>
      <xdr:colOff>0</xdr:colOff>
      <xdr:row>111</xdr:row>
      <xdr:rowOff>0</xdr:rowOff>
    </xdr:to>
    <xdr:sp macro="" textlink="">
      <xdr:nvSpPr>
        <xdr:cNvPr id="2" name="Rounded Rectangle 1"/>
        <xdr:cNvSpPr/>
      </xdr:nvSpPr>
      <xdr:spPr>
        <a:xfrm>
          <a:off x="612321" y="3864429"/>
          <a:ext cx="9511393" cy="14178642"/>
        </a:xfrm>
        <a:prstGeom prst="roundRect">
          <a:avLst>
            <a:gd name="adj" fmla="val 4692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" name="Rounded Rectangle 2"/>
        <xdr:cNvSpPr/>
      </xdr:nvSpPr>
      <xdr:spPr>
        <a:xfrm>
          <a:off x="609600" y="190500"/>
          <a:ext cx="5295900" cy="3429000"/>
        </a:xfrm>
        <a:prstGeom prst="roundRect">
          <a:avLst>
            <a:gd name="adj" fmla="val 6492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vdelningar/Ekonomi/Innehav%20(MGG)/2015/2015-03/Fler&#229;rs&#246;versikt%201503,%20eng%20med%20mac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mentarer"/>
      <sheetName val="kontomall"/>
      <sheetName val="Meny"/>
      <sheetName val="AH Industries "/>
      <sheetName val="Aibel"/>
      <sheetName val="Arcus"/>
      <sheetName val="Biolin Sientific"/>
      <sheetName val="Bisnode"/>
      <sheetName val="DIAB"/>
      <sheetName val="Euromaint"/>
      <sheetName val="GS Hydro"/>
      <sheetName val="Hafa Bathroom Group"/>
      <sheetName val="HENT"/>
      <sheetName val="HL Display"/>
      <sheetName val="Inwido"/>
      <sheetName val="Jøtul"/>
      <sheetName val="KVD"/>
      <sheetName val="Ledil"/>
      <sheetName val="Mobile Climate Control"/>
      <sheetName val="Nebula"/>
      <sheetName val="Nordic Cinema Group"/>
      <sheetName val="Blad9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L154"/>
  <sheetViews>
    <sheetView showGridLines="0" topLeftCell="A89" zoomScaleNormal="100" zoomScaleSheetLayoutView="100" workbookViewId="0"/>
  </sheetViews>
  <sheetFormatPr defaultColWidth="9.109375" defaultRowHeight="14.4" outlineLevelRow="1" x14ac:dyDescent="0.3"/>
  <cols>
    <col min="1" max="1" width="9.109375" style="19"/>
    <col min="2" max="2" width="5.33203125" style="19" customWidth="1"/>
    <col min="3" max="3" width="24.33203125" style="19" customWidth="1"/>
    <col min="4" max="4" width="6.5546875" style="145" customWidth="1"/>
    <col min="5" max="5" width="3.5546875" style="19" customWidth="1"/>
    <col min="6" max="6" width="7.5546875" style="19" customWidth="1"/>
    <col min="7" max="7" width="60.33203125" style="19" customWidth="1"/>
    <col min="8" max="8" width="5.33203125" style="19" customWidth="1"/>
    <col min="9" max="9" width="9.109375" style="19"/>
    <col min="10" max="10" width="47" style="19" customWidth="1"/>
    <col min="11" max="16384" width="9.109375" style="19"/>
  </cols>
  <sheetData>
    <row r="2" spans="3:7" ht="15" hidden="1" outlineLevel="1" x14ac:dyDescent="0.25"/>
    <row r="3" spans="3:7" ht="18.75" hidden="1" outlineLevel="1" x14ac:dyDescent="0.3">
      <c r="C3" s="20" t="s">
        <v>68</v>
      </c>
      <c r="G3"/>
    </row>
    <row r="4" spans="3:7" ht="45" hidden="1" outlineLevel="1" x14ac:dyDescent="0.25">
      <c r="C4" s="166" t="s">
        <v>69</v>
      </c>
      <c r="G4"/>
    </row>
    <row r="5" spans="3:7" ht="60" hidden="1" outlineLevel="1" x14ac:dyDescent="0.25">
      <c r="C5" s="166" t="s">
        <v>72</v>
      </c>
      <c r="G5"/>
    </row>
    <row r="6" spans="3:7" ht="30" hidden="1" outlineLevel="1" x14ac:dyDescent="0.25">
      <c r="C6" s="167" t="s">
        <v>73</v>
      </c>
      <c r="G6"/>
    </row>
    <row r="7" spans="3:7" ht="15" hidden="1" outlineLevel="1" x14ac:dyDescent="0.25">
      <c r="C7" s="166"/>
      <c r="G7"/>
    </row>
    <row r="8" spans="3:7" ht="15" hidden="1" outlineLevel="1" x14ac:dyDescent="0.25">
      <c r="C8" s="168" t="s">
        <v>74</v>
      </c>
      <c r="G8"/>
    </row>
    <row r="9" spans="3:7" ht="60" hidden="1" outlineLevel="1" x14ac:dyDescent="0.25">
      <c r="C9" s="167" t="s">
        <v>276</v>
      </c>
      <c r="G9"/>
    </row>
    <row r="10" spans="3:7" ht="30" hidden="1" outlineLevel="1" x14ac:dyDescent="0.25">
      <c r="C10" s="167" t="s">
        <v>75</v>
      </c>
      <c r="G10"/>
    </row>
    <row r="11" spans="3:7" ht="45" hidden="1" outlineLevel="1" x14ac:dyDescent="0.25">
      <c r="C11" s="167" t="s">
        <v>277</v>
      </c>
      <c r="G11"/>
    </row>
    <row r="12" spans="3:7" ht="60" hidden="1" outlineLevel="1" x14ac:dyDescent="0.25">
      <c r="C12" s="167" t="s">
        <v>278</v>
      </c>
      <c r="G12"/>
    </row>
    <row r="13" spans="3:7" ht="30" hidden="1" outlineLevel="1" x14ac:dyDescent="0.25">
      <c r="C13" s="167" t="s">
        <v>80</v>
      </c>
      <c r="G13"/>
    </row>
    <row r="14" spans="3:7" ht="45" hidden="1" outlineLevel="1" x14ac:dyDescent="0.25">
      <c r="C14" s="167" t="s">
        <v>279</v>
      </c>
      <c r="G14"/>
    </row>
    <row r="15" spans="3:7" ht="45" hidden="1" outlineLevel="1" x14ac:dyDescent="0.25">
      <c r="C15" s="167" t="s">
        <v>76</v>
      </c>
      <c r="G15"/>
    </row>
    <row r="16" spans="3:7" ht="60" hidden="1" outlineLevel="1" x14ac:dyDescent="0.25">
      <c r="C16" s="167" t="s">
        <v>81</v>
      </c>
      <c r="G16"/>
    </row>
    <row r="17" spans="3:7" ht="45" hidden="1" outlineLevel="1" x14ac:dyDescent="0.25">
      <c r="C17" s="166" t="s">
        <v>79</v>
      </c>
      <c r="G17" s="24"/>
    </row>
    <row r="18" spans="3:7" ht="45" hidden="1" outlineLevel="1" x14ac:dyDescent="0.25">
      <c r="C18" s="167" t="s">
        <v>77</v>
      </c>
      <c r="G18" s="24"/>
    </row>
    <row r="19" spans="3:7" ht="60" hidden="1" outlineLevel="1" x14ac:dyDescent="0.25">
      <c r="C19" s="167" t="s">
        <v>78</v>
      </c>
      <c r="G19" s="24"/>
    </row>
    <row r="20" spans="3:7" ht="90" hidden="1" outlineLevel="1" x14ac:dyDescent="0.25">
      <c r="C20" s="166" t="s">
        <v>280</v>
      </c>
      <c r="G20" s="24"/>
    </row>
    <row r="21" spans="3:7" ht="45" hidden="1" outlineLevel="1" x14ac:dyDescent="0.25">
      <c r="C21" s="167" t="s">
        <v>281</v>
      </c>
      <c r="G21" s="24"/>
    </row>
    <row r="22" spans="3:7" ht="187.5" hidden="1" outlineLevel="1" x14ac:dyDescent="0.3">
      <c r="C22" s="169" t="s">
        <v>282</v>
      </c>
    </row>
    <row r="23" spans="3:7" ht="30" hidden="1" outlineLevel="1" x14ac:dyDescent="0.25">
      <c r="C23" s="167" t="s">
        <v>283</v>
      </c>
    </row>
    <row r="24" spans="3:7" ht="15" hidden="1" outlineLevel="1" x14ac:dyDescent="0.25">
      <c r="C24" s="167" t="s">
        <v>148</v>
      </c>
    </row>
    <row r="25" spans="3:7" ht="90" hidden="1" outlineLevel="1" x14ac:dyDescent="0.25">
      <c r="C25" s="167" t="s">
        <v>149</v>
      </c>
    </row>
    <row r="26" spans="3:7" ht="30" hidden="1" outlineLevel="1" x14ac:dyDescent="0.25">
      <c r="C26" s="167" t="s">
        <v>150</v>
      </c>
    </row>
    <row r="27" spans="3:7" ht="15" hidden="1" outlineLevel="1" x14ac:dyDescent="0.25">
      <c r="C27" s="167"/>
    </row>
    <row r="28" spans="3:7" ht="15" hidden="1" outlineLevel="1" x14ac:dyDescent="0.25">
      <c r="C28" s="167"/>
    </row>
    <row r="29" spans="3:7" ht="15" hidden="1" outlineLevel="1" x14ac:dyDescent="0.25">
      <c r="C29" s="25"/>
    </row>
    <row r="30" spans="3:7" ht="15" hidden="1" outlineLevel="1" x14ac:dyDescent="0.25"/>
    <row r="31" spans="3:7" ht="15" hidden="1" outlineLevel="1" x14ac:dyDescent="0.25"/>
    <row r="32" spans="3:7" ht="15" collapsed="1" x14ac:dyDescent="0.25"/>
    <row r="34" spans="3:10" ht="21" x14ac:dyDescent="0.4">
      <c r="C34" s="294" t="s">
        <v>67</v>
      </c>
      <c r="D34" s="294"/>
      <c r="E34" s="294"/>
      <c r="F34" s="294"/>
      <c r="G34" s="294"/>
    </row>
    <row r="35" spans="3:10" ht="15" x14ac:dyDescent="0.25">
      <c r="C35"/>
      <c r="D35" s="26"/>
      <c r="E35"/>
      <c r="F35"/>
      <c r="G35" t="s">
        <v>0</v>
      </c>
      <c r="J35" s="19" t="s">
        <v>89</v>
      </c>
    </row>
    <row r="36" spans="3:10" x14ac:dyDescent="0.3">
      <c r="C36" s="18"/>
      <c r="D36" s="146"/>
      <c r="E36" s="5"/>
      <c r="F36" s="5"/>
      <c r="G36" s="1" t="s">
        <v>1</v>
      </c>
      <c r="J36" s="1" t="s">
        <v>83</v>
      </c>
    </row>
    <row r="37" spans="3:10" ht="15" x14ac:dyDescent="0.25">
      <c r="C37" s="33"/>
      <c r="D37" s="147"/>
      <c r="E37" s="5"/>
      <c r="F37" s="5"/>
      <c r="G37" s="21"/>
      <c r="J37" s="21"/>
    </row>
    <row r="38" spans="3:10" ht="15" x14ac:dyDescent="0.25">
      <c r="C38" s="170" t="s">
        <v>218</v>
      </c>
      <c r="D38" s="146"/>
      <c r="E38" s="22"/>
      <c r="F38" s="22"/>
      <c r="G38" s="23"/>
      <c r="J38" s="23"/>
    </row>
    <row r="39" spans="3:10" ht="15" x14ac:dyDescent="0.25">
      <c r="C39"/>
      <c r="D39" s="196"/>
      <c r="E39"/>
      <c r="F39"/>
      <c r="G39" t="s">
        <v>221</v>
      </c>
      <c r="J39" t="s">
        <v>222</v>
      </c>
    </row>
    <row r="40" spans="3:10" ht="19.2" x14ac:dyDescent="0.5">
      <c r="C40" s="171" t="s">
        <v>179</v>
      </c>
      <c r="D40" s="155"/>
      <c r="E40" s="124"/>
      <c r="F40" s="125"/>
      <c r="G40" s="8" t="s">
        <v>2</v>
      </c>
      <c r="J40" s="8" t="s">
        <v>84</v>
      </c>
    </row>
    <row r="41" spans="3:10" ht="19.2" x14ac:dyDescent="0.5">
      <c r="C41" s="172" t="s">
        <v>180</v>
      </c>
      <c r="D41" s="155"/>
      <c r="E41" s="124"/>
      <c r="F41" s="126"/>
      <c r="G41" s="2" t="s">
        <v>3</v>
      </c>
      <c r="J41" s="2" t="s">
        <v>85</v>
      </c>
    </row>
    <row r="42" spans="3:10" ht="19.2" x14ac:dyDescent="0.5">
      <c r="C42" s="172" t="s">
        <v>210</v>
      </c>
      <c r="D42" s="155"/>
      <c r="E42" s="124"/>
      <c r="F42" s="126"/>
      <c r="G42" s="2" t="s">
        <v>4</v>
      </c>
      <c r="J42" s="2" t="s">
        <v>86</v>
      </c>
    </row>
    <row r="43" spans="3:10" ht="19.2" x14ac:dyDescent="0.5">
      <c r="C43" s="173" t="s">
        <v>181</v>
      </c>
      <c r="D43" s="197"/>
      <c r="E43" s="124"/>
      <c r="F43" s="126"/>
      <c r="G43" s="2" t="s">
        <v>5</v>
      </c>
      <c r="J43" s="2" t="s">
        <v>87</v>
      </c>
    </row>
    <row r="44" spans="3:10" ht="19.2" x14ac:dyDescent="0.5">
      <c r="C44" s="173" t="s">
        <v>182</v>
      </c>
      <c r="D44" s="197"/>
      <c r="E44" s="124"/>
      <c r="F44" s="126"/>
      <c r="G44" s="2" t="s">
        <v>6</v>
      </c>
      <c r="J44" s="2" t="s">
        <v>88</v>
      </c>
    </row>
    <row r="45" spans="3:10" ht="15" x14ac:dyDescent="0.25">
      <c r="C45" s="174" t="s">
        <v>183</v>
      </c>
      <c r="D45" s="156"/>
      <c r="G45" s="15" t="s">
        <v>7</v>
      </c>
      <c r="J45" s="15" t="s">
        <v>7</v>
      </c>
    </row>
    <row r="46" spans="3:10" ht="19.5" x14ac:dyDescent="0.4">
      <c r="C46" s="175" t="s">
        <v>234</v>
      </c>
      <c r="D46" s="155"/>
      <c r="E46" s="124"/>
      <c r="F46" s="127"/>
      <c r="G46" s="10" t="s">
        <v>147</v>
      </c>
      <c r="J46" s="10" t="s">
        <v>146</v>
      </c>
    </row>
    <row r="47" spans="3:10" ht="19.5" x14ac:dyDescent="0.4">
      <c r="C47" s="174" t="s">
        <v>184</v>
      </c>
      <c r="D47" s="156"/>
      <c r="E47" s="124"/>
      <c r="F47" s="128"/>
      <c r="G47" s="15" t="s">
        <v>8</v>
      </c>
      <c r="J47" s="15" t="s">
        <v>8</v>
      </c>
    </row>
    <row r="48" spans="3:10" ht="19.2" x14ac:dyDescent="0.5">
      <c r="C48" s="176" t="s">
        <v>235</v>
      </c>
      <c r="D48" s="157"/>
      <c r="E48" s="124"/>
      <c r="F48" s="127"/>
      <c r="G48" s="3" t="s">
        <v>9</v>
      </c>
      <c r="J48" s="3" t="s">
        <v>90</v>
      </c>
    </row>
    <row r="49" spans="3:10" ht="19.5" x14ac:dyDescent="0.4">
      <c r="C49" s="177">
        <v>7711</v>
      </c>
      <c r="D49" s="147"/>
      <c r="E49" s="124"/>
      <c r="F49" s="128"/>
      <c r="G49" s="7" t="s">
        <v>10</v>
      </c>
      <c r="J49" s="7" t="s">
        <v>91</v>
      </c>
    </row>
    <row r="50" spans="3:10" ht="19.5" x14ac:dyDescent="0.4">
      <c r="C50" s="174" t="s">
        <v>185</v>
      </c>
      <c r="D50" s="156"/>
      <c r="E50" s="124"/>
      <c r="F50" s="128"/>
      <c r="G50" s="15" t="s">
        <v>11</v>
      </c>
      <c r="J50" s="15" t="s">
        <v>11</v>
      </c>
    </row>
    <row r="51" spans="3:10" ht="19.2" x14ac:dyDescent="0.5">
      <c r="C51" s="172" t="s">
        <v>209</v>
      </c>
      <c r="D51" s="155"/>
      <c r="E51" s="124"/>
      <c r="F51" s="128"/>
      <c r="G51" s="8" t="s">
        <v>12</v>
      </c>
      <c r="J51" s="8" t="s">
        <v>92</v>
      </c>
    </row>
    <row r="52" spans="3:10" ht="19.5" x14ac:dyDescent="0.4">
      <c r="C52" s="175" t="s">
        <v>227</v>
      </c>
      <c r="D52" s="155"/>
      <c r="E52" s="124"/>
      <c r="F52" s="127"/>
      <c r="G52" s="8" t="s">
        <v>13</v>
      </c>
      <c r="J52" s="8" t="s">
        <v>93</v>
      </c>
    </row>
    <row r="53" spans="3:10" ht="19.5" x14ac:dyDescent="0.4">
      <c r="C53" s="174" t="s">
        <v>228</v>
      </c>
      <c r="D53" s="156"/>
      <c r="E53" s="124"/>
      <c r="F53" s="128"/>
      <c r="G53" s="15" t="s">
        <v>14</v>
      </c>
      <c r="J53" s="15" t="s">
        <v>14</v>
      </c>
    </row>
    <row r="54" spans="3:10" ht="19.5" x14ac:dyDescent="0.4">
      <c r="C54" s="172" t="s">
        <v>186</v>
      </c>
      <c r="D54" s="155"/>
      <c r="E54" s="124"/>
      <c r="F54" s="129"/>
      <c r="G54" s="8" t="s">
        <v>15</v>
      </c>
      <c r="J54" s="8" t="s">
        <v>94</v>
      </c>
    </row>
    <row r="55" spans="3:10" ht="19.2" x14ac:dyDescent="0.5">
      <c r="C55" s="178">
        <v>8980</v>
      </c>
      <c r="D55" s="198"/>
      <c r="E55" s="124"/>
      <c r="F55" s="129"/>
      <c r="G55" s="16" t="s">
        <v>16</v>
      </c>
      <c r="J55" s="16" t="s">
        <v>155</v>
      </c>
    </row>
    <row r="56" spans="3:10" ht="19.2" x14ac:dyDescent="0.5">
      <c r="C56" s="179" t="s">
        <v>187</v>
      </c>
      <c r="D56" s="158"/>
      <c r="E56" s="124"/>
      <c r="F56" s="129"/>
      <c r="G56" s="17" t="s">
        <v>17</v>
      </c>
      <c r="J56" s="17" t="s">
        <v>95</v>
      </c>
    </row>
    <row r="57" spans="3:10" ht="19.2" x14ac:dyDescent="0.5">
      <c r="C57" s="172" t="s">
        <v>236</v>
      </c>
      <c r="D57" s="155"/>
      <c r="E57" s="124"/>
      <c r="F57" s="129"/>
      <c r="G57" s="8" t="s">
        <v>18</v>
      </c>
      <c r="J57" s="8" t="s">
        <v>96</v>
      </c>
    </row>
    <row r="58" spans="3:10" ht="19.2" x14ac:dyDescent="0.5">
      <c r="C58" s="180">
        <v>8975</v>
      </c>
      <c r="D58" s="147"/>
      <c r="E58" s="130"/>
      <c r="F58" s="129"/>
      <c r="G58" s="2" t="s">
        <v>19</v>
      </c>
      <c r="J58" s="8" t="s">
        <v>157</v>
      </c>
    </row>
    <row r="59" spans="3:10" ht="19.5" x14ac:dyDescent="0.4">
      <c r="C59" s="172"/>
      <c r="D59" s="155"/>
      <c r="E59" s="124"/>
      <c r="F59" s="126"/>
      <c r="G59" s="2"/>
      <c r="J59" s="2"/>
    </row>
    <row r="60" spans="3:10" ht="19.2" x14ac:dyDescent="0.5">
      <c r="C60" s="181" t="s">
        <v>188</v>
      </c>
      <c r="D60" s="155"/>
      <c r="E60" s="124"/>
      <c r="F60" s="126"/>
      <c r="G60" s="2" t="s">
        <v>162</v>
      </c>
      <c r="J60" s="2" t="s">
        <v>160</v>
      </c>
    </row>
    <row r="61" spans="3:10" ht="19.5" x14ac:dyDescent="0.4">
      <c r="C61" s="182" t="s">
        <v>189</v>
      </c>
      <c r="D61" s="155"/>
      <c r="E61" s="124"/>
      <c r="F61" s="129"/>
      <c r="G61" s="14" t="s">
        <v>163</v>
      </c>
      <c r="J61" s="14" t="s">
        <v>161</v>
      </c>
    </row>
    <row r="62" spans="3:10" ht="19.5" x14ac:dyDescent="0.4">
      <c r="C62" s="172"/>
      <c r="D62" s="155"/>
      <c r="E62" s="131"/>
      <c r="F62" s="129"/>
      <c r="G62" s="2"/>
      <c r="J62" s="2"/>
    </row>
    <row r="63" spans="3:10" ht="19.2" x14ac:dyDescent="0.5">
      <c r="C63" s="183"/>
      <c r="D63" s="159"/>
      <c r="E63" s="131"/>
      <c r="F63" s="127"/>
      <c r="G63" s="1" t="s">
        <v>20</v>
      </c>
      <c r="J63" s="1" t="s">
        <v>154</v>
      </c>
    </row>
    <row r="64" spans="3:10" ht="19.5" x14ac:dyDescent="0.4">
      <c r="C64" s="183"/>
      <c r="D64" s="159"/>
      <c r="E64" s="132"/>
      <c r="F64" s="126"/>
      <c r="G64" s="21"/>
      <c r="J64" s="21"/>
    </row>
    <row r="65" spans="3:10" ht="19.5" x14ac:dyDescent="0.4">
      <c r="C65" s="184"/>
      <c r="D65" s="160"/>
      <c r="E65" s="133"/>
      <c r="F65" s="134"/>
      <c r="G65" s="23"/>
      <c r="J65" s="23"/>
    </row>
    <row r="66" spans="3:10" ht="19.5" x14ac:dyDescent="0.4">
      <c r="C66" s="172"/>
      <c r="D66" s="155"/>
      <c r="E66" s="124"/>
      <c r="F66" s="129"/>
      <c r="G66"/>
      <c r="J66"/>
    </row>
    <row r="67" spans="3:10" ht="19.5" x14ac:dyDescent="0.4">
      <c r="C67" s="185" t="s">
        <v>284</v>
      </c>
      <c r="D67" s="161" t="s">
        <v>285</v>
      </c>
      <c r="E67" s="124"/>
      <c r="F67" s="129"/>
      <c r="G67" s="9" t="s">
        <v>21</v>
      </c>
      <c r="J67" s="9" t="s">
        <v>21</v>
      </c>
    </row>
    <row r="68" spans="3:10" ht="19.2" x14ac:dyDescent="0.5">
      <c r="C68" s="172" t="s">
        <v>233</v>
      </c>
      <c r="D68" s="155"/>
      <c r="E68" s="124"/>
      <c r="F68" s="129"/>
      <c r="G68" s="8" t="s">
        <v>22</v>
      </c>
      <c r="J68" s="8" t="s">
        <v>97</v>
      </c>
    </row>
    <row r="69" spans="3:10" ht="19.2" x14ac:dyDescent="0.5">
      <c r="C69" s="172" t="s">
        <v>190</v>
      </c>
      <c r="D69" s="155"/>
      <c r="E69" s="124"/>
      <c r="F69" s="126"/>
      <c r="G69" s="8" t="s">
        <v>23</v>
      </c>
      <c r="J69" s="8" t="s">
        <v>98</v>
      </c>
    </row>
    <row r="70" spans="3:10" ht="19.2" x14ac:dyDescent="0.5">
      <c r="C70" s="186" t="s">
        <v>191</v>
      </c>
      <c r="D70" s="199"/>
      <c r="E70" s="124"/>
      <c r="F70" s="126"/>
      <c r="G70" s="8" t="s">
        <v>24</v>
      </c>
      <c r="J70" s="8" t="s">
        <v>99</v>
      </c>
    </row>
    <row r="71" spans="3:10" ht="19.2" x14ac:dyDescent="0.5">
      <c r="C71" s="187" t="s">
        <v>211</v>
      </c>
      <c r="D71" s="200"/>
      <c r="E71" s="124"/>
      <c r="F71" s="126"/>
      <c r="G71" s="8" t="s">
        <v>25</v>
      </c>
      <c r="J71" s="8" t="s">
        <v>100</v>
      </c>
    </row>
    <row r="72" spans="3:10" ht="19.2" x14ac:dyDescent="0.5">
      <c r="C72" s="174" t="s">
        <v>192</v>
      </c>
      <c r="D72" s="156"/>
      <c r="E72" s="124"/>
      <c r="F72" s="126"/>
      <c r="G72" s="15" t="s">
        <v>26</v>
      </c>
      <c r="J72" s="15" t="s">
        <v>101</v>
      </c>
    </row>
    <row r="73" spans="3:10" ht="19.5" x14ac:dyDescent="0.4">
      <c r="C73" s="172" t="s">
        <v>193</v>
      </c>
      <c r="D73" s="155"/>
      <c r="E73" s="124"/>
      <c r="F73" s="126"/>
      <c r="G73" s="8" t="s">
        <v>27</v>
      </c>
      <c r="J73" s="8" t="s">
        <v>102</v>
      </c>
    </row>
    <row r="74" spans="3:10" ht="19.2" x14ac:dyDescent="0.5">
      <c r="C74" s="172" t="s">
        <v>194</v>
      </c>
      <c r="D74" s="155"/>
      <c r="E74" s="124"/>
      <c r="F74" s="134"/>
      <c r="G74" s="8" t="s">
        <v>28</v>
      </c>
      <c r="J74" s="8" t="s">
        <v>103</v>
      </c>
    </row>
    <row r="75" spans="3:10" ht="19.2" x14ac:dyDescent="0.5">
      <c r="C75" s="172" t="s">
        <v>195</v>
      </c>
      <c r="D75" s="155"/>
      <c r="E75" s="124"/>
      <c r="F75" s="126"/>
      <c r="G75" s="8" t="s">
        <v>29</v>
      </c>
      <c r="J75" s="8" t="s">
        <v>104</v>
      </c>
    </row>
    <row r="76" spans="3:10" ht="19.2" x14ac:dyDescent="0.5">
      <c r="C76" s="172" t="s">
        <v>196</v>
      </c>
      <c r="D76" s="155"/>
      <c r="E76" s="124"/>
      <c r="F76" s="126"/>
      <c r="G76" s="8" t="s">
        <v>30</v>
      </c>
      <c r="J76" s="8" t="s">
        <v>105</v>
      </c>
    </row>
    <row r="77" spans="3:10" ht="19.2" x14ac:dyDescent="0.5">
      <c r="C77" s="177">
        <v>1860</v>
      </c>
      <c r="D77" s="147"/>
      <c r="E77" s="124"/>
      <c r="F77" s="126"/>
      <c r="G77" s="8" t="s">
        <v>31</v>
      </c>
      <c r="J77" s="8" t="s">
        <v>106</v>
      </c>
    </row>
    <row r="78" spans="3:10" ht="19.2" x14ac:dyDescent="0.5">
      <c r="C78" s="188" t="s">
        <v>197</v>
      </c>
      <c r="D78" s="162"/>
      <c r="E78" s="124"/>
      <c r="F78" s="126"/>
      <c r="G78" s="12" t="s">
        <v>32</v>
      </c>
      <c r="J78" s="12" t="s">
        <v>107</v>
      </c>
    </row>
    <row r="79" spans="3:10" ht="19.2" x14ac:dyDescent="0.5">
      <c r="C79" s="189" t="s">
        <v>198</v>
      </c>
      <c r="D79" s="162"/>
      <c r="E79" s="136"/>
      <c r="F79" s="126"/>
      <c r="G79" s="12" t="s">
        <v>33</v>
      </c>
      <c r="J79" s="12" t="s">
        <v>108</v>
      </c>
    </row>
    <row r="80" spans="3:10" ht="19.2" x14ac:dyDescent="0.5">
      <c r="C80" s="186" t="s">
        <v>229</v>
      </c>
      <c r="D80" s="199"/>
      <c r="E80" s="124"/>
      <c r="F80" s="134"/>
      <c r="G80" s="8" t="s">
        <v>34</v>
      </c>
      <c r="J80" s="8" t="s">
        <v>109</v>
      </c>
    </row>
    <row r="81" spans="3:10" ht="19.2" x14ac:dyDescent="0.5">
      <c r="C81" s="186" t="s">
        <v>255</v>
      </c>
      <c r="D81" s="199"/>
      <c r="E81" s="131"/>
      <c r="F81" s="134"/>
      <c r="G81" s="8" t="s">
        <v>35</v>
      </c>
      <c r="J81" s="8" t="s">
        <v>156</v>
      </c>
    </row>
    <row r="82" spans="3:10" ht="19.2" x14ac:dyDescent="0.5">
      <c r="C82" s="172" t="s">
        <v>199</v>
      </c>
      <c r="D82" s="155"/>
      <c r="E82" s="131"/>
      <c r="F82" s="126"/>
      <c r="G82" s="8" t="s">
        <v>36</v>
      </c>
      <c r="J82" s="8" t="s">
        <v>110</v>
      </c>
    </row>
    <row r="83" spans="3:10" ht="19.2" x14ac:dyDescent="0.5">
      <c r="C83" s="190" t="s">
        <v>212</v>
      </c>
      <c r="D83" s="163"/>
      <c r="E83" s="132"/>
      <c r="F83" s="134"/>
      <c r="G83" s="8" t="s">
        <v>37</v>
      </c>
      <c r="J83" s="8" t="s">
        <v>111</v>
      </c>
    </row>
    <row r="84" spans="3:10" ht="19.2" x14ac:dyDescent="0.5">
      <c r="C84" s="172" t="s">
        <v>230</v>
      </c>
      <c r="D84" s="155"/>
      <c r="E84" s="133"/>
      <c r="F84" s="126"/>
      <c r="G84" s="8" t="s">
        <v>38</v>
      </c>
      <c r="J84" s="8" t="s">
        <v>112</v>
      </c>
    </row>
    <row r="85" spans="3:10" ht="19.2" x14ac:dyDescent="0.5">
      <c r="C85" s="190" t="s">
        <v>231</v>
      </c>
      <c r="D85" s="163"/>
      <c r="E85" s="137"/>
      <c r="F85" s="126"/>
      <c r="G85" s="8" t="s">
        <v>39</v>
      </c>
      <c r="J85" s="8" t="s">
        <v>113</v>
      </c>
    </row>
    <row r="86" spans="3:10" ht="19.2" x14ac:dyDescent="0.5">
      <c r="C86" s="190" t="s">
        <v>213</v>
      </c>
      <c r="D86" s="163"/>
      <c r="E86" s="124"/>
      <c r="F86" s="134"/>
      <c r="G86" s="8" t="s">
        <v>40</v>
      </c>
      <c r="J86" s="8" t="s">
        <v>151</v>
      </c>
    </row>
    <row r="87" spans="3:10" ht="19.2" x14ac:dyDescent="0.5">
      <c r="C87" s="177">
        <v>2997</v>
      </c>
      <c r="D87" s="147"/>
      <c r="E87" s="124"/>
      <c r="F87" s="129"/>
      <c r="G87" s="8" t="s">
        <v>41</v>
      </c>
      <c r="J87" s="8" t="s">
        <v>114</v>
      </c>
    </row>
    <row r="88" spans="3:10" ht="19.5" x14ac:dyDescent="0.4">
      <c r="C88" s="189"/>
      <c r="D88" s="162"/>
      <c r="E88" s="124"/>
      <c r="F88" s="129"/>
      <c r="G88" s="14" t="s">
        <v>42</v>
      </c>
      <c r="J88" s="14" t="s">
        <v>115</v>
      </c>
    </row>
    <row r="89" spans="3:10" ht="19.5" x14ac:dyDescent="0.4">
      <c r="C89" s="189"/>
      <c r="D89" s="162"/>
      <c r="E89" s="124"/>
      <c r="F89" s="129"/>
      <c r="G89" s="14"/>
      <c r="J89" s="14"/>
    </row>
    <row r="90" spans="3:10" ht="19.2" x14ac:dyDescent="0.5">
      <c r="C90" s="183"/>
      <c r="D90" s="159"/>
      <c r="E90" s="137"/>
      <c r="F90" s="129"/>
      <c r="G90" s="1" t="s">
        <v>71</v>
      </c>
      <c r="J90" s="1" t="s">
        <v>153</v>
      </c>
    </row>
    <row r="91" spans="3:10" ht="19.5" x14ac:dyDescent="0.4">
      <c r="C91" s="183"/>
      <c r="D91" s="159"/>
      <c r="E91" s="124"/>
      <c r="F91" s="129"/>
      <c r="G91" s="21"/>
      <c r="J91" s="21"/>
    </row>
    <row r="92" spans="3:10" ht="19.5" x14ac:dyDescent="0.4">
      <c r="C92" s="184"/>
      <c r="D92" s="160"/>
      <c r="E92" s="136"/>
      <c r="F92" s="129"/>
      <c r="G92" s="23"/>
      <c r="J92" s="23"/>
    </row>
    <row r="93" spans="3:10" ht="19.5" x14ac:dyDescent="0.4">
      <c r="C93" s="172"/>
      <c r="D93" s="155"/>
      <c r="E93" s="124"/>
      <c r="F93" s="129"/>
      <c r="G93"/>
      <c r="J93"/>
    </row>
    <row r="94" spans="3:10" ht="24" x14ac:dyDescent="0.5">
      <c r="C94" s="191" t="s">
        <v>200</v>
      </c>
      <c r="D94" s="201"/>
      <c r="E94" s="124"/>
      <c r="F94" s="134"/>
      <c r="G94" s="10" t="s">
        <v>43</v>
      </c>
      <c r="J94" s="10" t="s">
        <v>116</v>
      </c>
    </row>
    <row r="95" spans="3:10" ht="19.2" x14ac:dyDescent="0.5">
      <c r="C95" s="192" t="s">
        <v>201</v>
      </c>
      <c r="D95" s="202"/>
      <c r="E95" s="124"/>
      <c r="F95" s="129"/>
      <c r="G95" s="11" t="s">
        <v>44</v>
      </c>
      <c r="J95" s="11" t="s">
        <v>117</v>
      </c>
    </row>
    <row r="96" spans="3:10" ht="19.2" x14ac:dyDescent="0.5">
      <c r="C96" s="193" t="s">
        <v>202</v>
      </c>
      <c r="D96" s="164"/>
      <c r="E96" s="124"/>
      <c r="F96" s="129"/>
      <c r="G96" s="12" t="s">
        <v>45</v>
      </c>
      <c r="J96" s="12" t="s">
        <v>118</v>
      </c>
    </row>
    <row r="97" spans="1:12" ht="19.2" x14ac:dyDescent="0.5">
      <c r="C97" s="172" t="s">
        <v>214</v>
      </c>
      <c r="D97" s="155"/>
      <c r="E97" s="124"/>
      <c r="F97" s="129"/>
      <c r="G97" s="8" t="s">
        <v>46</v>
      </c>
      <c r="J97" s="8" t="s">
        <v>119</v>
      </c>
    </row>
    <row r="98" spans="1:12" ht="19.2" x14ac:dyDescent="0.5">
      <c r="C98" s="175" t="s">
        <v>215</v>
      </c>
      <c r="D98" s="155"/>
      <c r="E98" s="124"/>
      <c r="F98" s="129"/>
      <c r="G98" s="8" t="s">
        <v>47</v>
      </c>
      <c r="J98" s="8" t="s">
        <v>152</v>
      </c>
    </row>
    <row r="99" spans="1:12" ht="19.2" x14ac:dyDescent="0.5">
      <c r="C99" s="194" t="s">
        <v>203</v>
      </c>
      <c r="D99" s="165"/>
      <c r="E99" s="124"/>
      <c r="F99" s="129"/>
      <c r="G99" s="13" t="s">
        <v>48</v>
      </c>
      <c r="J99" s="13" t="s">
        <v>120</v>
      </c>
    </row>
    <row r="100" spans="1:12" ht="19.2" x14ac:dyDescent="0.5">
      <c r="C100" s="195" t="s">
        <v>216</v>
      </c>
      <c r="D100" s="203"/>
      <c r="E100" s="131"/>
      <c r="F100" s="129"/>
      <c r="G100" s="9" t="s">
        <v>49</v>
      </c>
      <c r="J100" s="9" t="s">
        <v>121</v>
      </c>
    </row>
    <row r="101" spans="1:12" ht="19.2" x14ac:dyDescent="0.5">
      <c r="C101" s="189" t="s">
        <v>204</v>
      </c>
      <c r="D101" s="162"/>
      <c r="E101" s="131"/>
      <c r="F101" s="129"/>
      <c r="G101" s="12" t="s">
        <v>50</v>
      </c>
      <c r="J101" s="12" t="s">
        <v>122</v>
      </c>
    </row>
    <row r="102" spans="1:12" ht="19.2" x14ac:dyDescent="0.3">
      <c r="C102" s="172" t="s">
        <v>205</v>
      </c>
      <c r="D102" s="155"/>
      <c r="E102" s="132"/>
      <c r="F102" s="138"/>
      <c r="G102" s="8" t="s">
        <v>51</v>
      </c>
      <c r="J102" s="8" t="s">
        <v>123</v>
      </c>
    </row>
    <row r="103" spans="1:12" ht="19.5" x14ac:dyDescent="0.35">
      <c r="C103" s="172" t="s">
        <v>206</v>
      </c>
      <c r="D103" s="155"/>
      <c r="E103" s="133"/>
      <c r="F103" s="139"/>
      <c r="G103" s="8" t="s">
        <v>52</v>
      </c>
      <c r="J103" s="8" t="s">
        <v>124</v>
      </c>
    </row>
    <row r="104" spans="1:12" ht="19.2" x14ac:dyDescent="0.5">
      <c r="C104" s="172" t="s">
        <v>224</v>
      </c>
      <c r="D104" s="155"/>
      <c r="E104" s="124"/>
      <c r="F104" s="134"/>
      <c r="G104" s="8" t="s">
        <v>53</v>
      </c>
      <c r="J104" s="8" t="s">
        <v>125</v>
      </c>
    </row>
    <row r="105" spans="1:12" ht="19.2" x14ac:dyDescent="0.5">
      <c r="C105" s="175" t="s">
        <v>217</v>
      </c>
      <c r="D105" s="155"/>
      <c r="E105" s="124"/>
      <c r="F105" s="126"/>
      <c r="G105" s="8" t="s">
        <v>54</v>
      </c>
      <c r="J105" s="8" t="s">
        <v>126</v>
      </c>
    </row>
    <row r="106" spans="1:12" ht="19.2" x14ac:dyDescent="0.5">
      <c r="A106" s="6"/>
      <c r="C106" s="188" t="s">
        <v>207</v>
      </c>
      <c r="D106" s="162"/>
      <c r="E106" s="124"/>
      <c r="F106" s="127"/>
      <c r="G106" s="12" t="s">
        <v>55</v>
      </c>
      <c r="J106" s="12" t="s">
        <v>127</v>
      </c>
    </row>
    <row r="107" spans="1:12" ht="19.2" x14ac:dyDescent="0.5">
      <c r="A107" s="6"/>
      <c r="C107" s="188" t="s">
        <v>208</v>
      </c>
      <c r="D107" s="162"/>
      <c r="E107" s="124"/>
      <c r="F107" s="135"/>
      <c r="G107" s="14" t="s">
        <v>56</v>
      </c>
      <c r="J107" s="14" t="s">
        <v>128</v>
      </c>
    </row>
    <row r="108" spans="1:12" ht="19.2" x14ac:dyDescent="0.5">
      <c r="A108" s="6"/>
      <c r="C108" s="162" t="s">
        <v>248</v>
      </c>
      <c r="D108" s="162"/>
      <c r="E108" s="124"/>
      <c r="F108" s="135"/>
      <c r="G108" s="2" t="s">
        <v>250</v>
      </c>
      <c r="J108" s="2" t="s">
        <v>252</v>
      </c>
    </row>
    <row r="109" spans="1:12" ht="19.2" x14ac:dyDescent="0.5">
      <c r="A109" s="6"/>
      <c r="C109" s="162" t="s">
        <v>249</v>
      </c>
      <c r="D109" s="162"/>
      <c r="E109" s="124"/>
      <c r="F109" s="135"/>
      <c r="G109" s="14" t="s">
        <v>251</v>
      </c>
      <c r="J109" s="14" t="s">
        <v>253</v>
      </c>
    </row>
    <row r="110" spans="1:12" ht="19.2" x14ac:dyDescent="0.5">
      <c r="A110" s="6"/>
      <c r="C110"/>
      <c r="D110" s="14"/>
      <c r="E110" s="124"/>
      <c r="F110" s="140"/>
      <c r="G110" s="14"/>
    </row>
    <row r="111" spans="1:12" ht="19.2" x14ac:dyDescent="0.5">
      <c r="A111" s="6"/>
      <c r="D111" s="152"/>
      <c r="E111" s="124"/>
      <c r="F111" s="134"/>
      <c r="G111" s="1" t="s">
        <v>223</v>
      </c>
      <c r="J111" s="1" t="s">
        <v>129</v>
      </c>
    </row>
    <row r="112" spans="1:12" x14ac:dyDescent="0.3">
      <c r="A112" s="6"/>
      <c r="K112" s="29"/>
      <c r="L112" s="29"/>
    </row>
    <row r="113" spans="1:12" x14ac:dyDescent="0.3">
      <c r="A113" s="6"/>
      <c r="K113" s="29"/>
      <c r="L113" s="29"/>
    </row>
    <row r="114" spans="1:12" x14ac:dyDescent="0.3">
      <c r="A114" s="6"/>
      <c r="K114" s="29"/>
      <c r="L114" s="29"/>
    </row>
    <row r="115" spans="1:12" ht="19.2" x14ac:dyDescent="0.5">
      <c r="A115" s="6"/>
      <c r="C115" s="253" t="s">
        <v>225</v>
      </c>
      <c r="D115" s="152"/>
      <c r="E115" s="124"/>
      <c r="F115" s="129"/>
      <c r="G115" s="8" t="s">
        <v>57</v>
      </c>
      <c r="H115" s="29"/>
      <c r="I115" s="29"/>
      <c r="J115" s="8" t="s">
        <v>130</v>
      </c>
      <c r="K115" s="29"/>
      <c r="L115" s="29"/>
    </row>
    <row r="116" spans="1:12" ht="19.2" x14ac:dyDescent="0.5">
      <c r="A116" s="6"/>
      <c r="C116" s="253" t="s">
        <v>247</v>
      </c>
      <c r="D116" s="152"/>
      <c r="E116" s="124"/>
      <c r="F116" s="129"/>
      <c r="G116" s="8" t="s">
        <v>246</v>
      </c>
      <c r="H116" s="29"/>
      <c r="I116" s="29"/>
      <c r="J116" s="8" t="s">
        <v>245</v>
      </c>
      <c r="K116" s="29"/>
      <c r="L116" s="29"/>
    </row>
    <row r="117" spans="1:12" ht="19.2" x14ac:dyDescent="0.5">
      <c r="A117" s="6"/>
      <c r="C117" s="254" t="s">
        <v>226</v>
      </c>
      <c r="D117" s="153"/>
      <c r="E117" s="124"/>
      <c r="F117" s="129"/>
      <c r="G117" s="8" t="s">
        <v>58</v>
      </c>
      <c r="H117" s="29"/>
      <c r="I117" s="29"/>
      <c r="J117" s="8" t="s">
        <v>131</v>
      </c>
      <c r="K117" s="29"/>
      <c r="L117" s="29"/>
    </row>
    <row r="118" spans="1:12" ht="19.2" x14ac:dyDescent="0.5">
      <c r="A118" s="6"/>
      <c r="C118" s="254" t="s">
        <v>238</v>
      </c>
      <c r="D118" s="154"/>
      <c r="E118" s="141"/>
      <c r="F118" s="129"/>
      <c r="G118" s="9" t="s">
        <v>59</v>
      </c>
      <c r="H118" s="29"/>
      <c r="I118" s="29"/>
      <c r="J118" s="9" t="s">
        <v>132</v>
      </c>
      <c r="K118" s="29"/>
      <c r="L118" s="29"/>
    </row>
    <row r="119" spans="1:12" ht="19.2" x14ac:dyDescent="0.5">
      <c r="A119" s="6"/>
      <c r="C119" s="253" t="s">
        <v>237</v>
      </c>
      <c r="D119" s="154"/>
      <c r="E119" s="141"/>
      <c r="F119" s="129"/>
      <c r="G119" s="9" t="s">
        <v>60</v>
      </c>
      <c r="H119" s="29"/>
      <c r="I119" s="29"/>
      <c r="J119" s="9" t="s">
        <v>133</v>
      </c>
      <c r="K119" s="29"/>
      <c r="L119" s="29"/>
    </row>
    <row r="120" spans="1:12" ht="19.2" x14ac:dyDescent="0.5">
      <c r="A120" s="6"/>
      <c r="C120" s="254" t="s">
        <v>239</v>
      </c>
      <c r="D120" s="154"/>
      <c r="E120" s="141"/>
      <c r="F120" s="127"/>
      <c r="G120" s="8" t="s">
        <v>61</v>
      </c>
      <c r="H120" s="29"/>
      <c r="I120" s="29"/>
      <c r="J120" s="8" t="s">
        <v>134</v>
      </c>
      <c r="K120" s="29"/>
      <c r="L120" s="29"/>
    </row>
    <row r="121" spans="1:12" ht="19.2" x14ac:dyDescent="0.5">
      <c r="A121" s="6"/>
      <c r="C121" s="253" t="s">
        <v>241</v>
      </c>
      <c r="D121" s="154"/>
      <c r="E121" s="133"/>
      <c r="F121" s="129"/>
      <c r="G121" s="8" t="s">
        <v>62</v>
      </c>
      <c r="H121" s="29"/>
      <c r="I121" s="29"/>
      <c r="J121" s="8" t="s">
        <v>135</v>
      </c>
    </row>
    <row r="122" spans="1:12" ht="19.2" x14ac:dyDescent="0.5">
      <c r="A122" s="6"/>
      <c r="C122" s="254" t="s">
        <v>240</v>
      </c>
      <c r="D122" s="154"/>
      <c r="E122" s="133"/>
      <c r="F122" s="129"/>
      <c r="G122" s="2" t="s">
        <v>63</v>
      </c>
      <c r="H122" s="29"/>
      <c r="I122" s="29"/>
      <c r="J122" s="2" t="s">
        <v>136</v>
      </c>
    </row>
    <row r="123" spans="1:12" ht="19.2" x14ac:dyDescent="0.5">
      <c r="A123" s="6"/>
      <c r="C123" s="254" t="s">
        <v>232</v>
      </c>
      <c r="D123" s="154"/>
      <c r="E123" s="133"/>
      <c r="F123" s="134"/>
      <c r="G123" s="27" t="s">
        <v>64</v>
      </c>
      <c r="H123" s="29"/>
      <c r="I123" s="29"/>
      <c r="J123" s="27" t="s">
        <v>137</v>
      </c>
    </row>
    <row r="124" spans="1:12" ht="19.2" x14ac:dyDescent="0.5">
      <c r="D124" s="149"/>
      <c r="E124" s="133"/>
      <c r="F124" s="129"/>
    </row>
    <row r="125" spans="1:12" ht="19.2" x14ac:dyDescent="0.5">
      <c r="D125" s="149"/>
      <c r="E125" s="133"/>
      <c r="F125" s="129"/>
    </row>
    <row r="126" spans="1:12" ht="19.2" x14ac:dyDescent="0.5">
      <c r="D126" s="149"/>
      <c r="E126" s="133"/>
      <c r="F126" s="129"/>
    </row>
    <row r="127" spans="1:12" ht="19.2" x14ac:dyDescent="0.5">
      <c r="D127" s="149"/>
      <c r="E127" s="133"/>
      <c r="F127" s="129"/>
    </row>
    <row r="128" spans="1:12" ht="19.2" x14ac:dyDescent="0.5">
      <c r="D128" s="149"/>
      <c r="E128" s="133"/>
      <c r="F128" s="129"/>
    </row>
    <row r="129" spans="4:6" ht="19.2" x14ac:dyDescent="0.5">
      <c r="D129" s="149"/>
      <c r="E129" s="133"/>
      <c r="F129" s="129"/>
    </row>
    <row r="130" spans="4:6" ht="19.2" x14ac:dyDescent="0.5">
      <c r="D130" s="148"/>
      <c r="E130" s="133"/>
      <c r="F130" s="134"/>
    </row>
    <row r="131" spans="4:6" ht="19.2" x14ac:dyDescent="0.5">
      <c r="D131" s="148"/>
      <c r="E131" s="133"/>
      <c r="F131" s="127"/>
    </row>
    <row r="132" spans="4:6" ht="19.2" x14ac:dyDescent="0.5">
      <c r="D132" s="149"/>
      <c r="E132" s="133"/>
      <c r="F132" s="134"/>
    </row>
    <row r="133" spans="4:6" ht="19.2" x14ac:dyDescent="0.5">
      <c r="D133" s="149"/>
      <c r="E133" s="133"/>
      <c r="F133" s="134"/>
    </row>
    <row r="134" spans="4:6" ht="19.2" x14ac:dyDescent="0.5">
      <c r="D134" s="149"/>
      <c r="E134" s="133"/>
      <c r="F134" s="134"/>
    </row>
    <row r="135" spans="4:6" ht="19.2" x14ac:dyDescent="0.5">
      <c r="D135" s="149"/>
      <c r="E135" s="133"/>
      <c r="F135" s="129"/>
    </row>
    <row r="136" spans="4:6" ht="19.2" x14ac:dyDescent="0.5">
      <c r="D136" s="149"/>
      <c r="E136" s="133"/>
      <c r="F136" s="142"/>
    </row>
    <row r="137" spans="4:6" ht="19.2" x14ac:dyDescent="0.5">
      <c r="D137" s="149"/>
      <c r="E137" s="133"/>
      <c r="F137" s="142"/>
    </row>
    <row r="138" spans="4:6" ht="19.2" x14ac:dyDescent="0.5">
      <c r="D138" s="149"/>
      <c r="E138" s="133"/>
      <c r="F138" s="142"/>
    </row>
    <row r="139" spans="4:6" ht="19.2" x14ac:dyDescent="0.5">
      <c r="D139" s="149"/>
      <c r="E139" s="133"/>
      <c r="F139" s="125"/>
    </row>
    <row r="140" spans="4:6" ht="19.2" x14ac:dyDescent="0.5">
      <c r="D140" s="150"/>
      <c r="E140" s="133"/>
      <c r="F140" s="125"/>
    </row>
    <row r="141" spans="4:6" ht="18" x14ac:dyDescent="0.5">
      <c r="D141" s="150"/>
      <c r="E141" s="133"/>
      <c r="F141" s="143"/>
    </row>
    <row r="142" spans="4:6" ht="18" x14ac:dyDescent="0.5">
      <c r="D142" s="150"/>
      <c r="E142" s="133"/>
      <c r="F142" s="143"/>
    </row>
    <row r="143" spans="4:6" ht="18" x14ac:dyDescent="0.5">
      <c r="D143" s="150"/>
      <c r="E143" s="133"/>
      <c r="F143" s="144"/>
    </row>
    <row r="144" spans="4:6" ht="19.2" x14ac:dyDescent="0.5">
      <c r="D144" s="148"/>
      <c r="E144" s="133"/>
      <c r="F144" s="134"/>
    </row>
    <row r="145" spans="4:6" ht="19.2" x14ac:dyDescent="0.5">
      <c r="D145" s="148"/>
      <c r="E145" s="133"/>
      <c r="F145" s="134"/>
    </row>
    <row r="146" spans="4:6" ht="19.2" x14ac:dyDescent="0.5">
      <c r="D146" s="148"/>
      <c r="E146" s="133"/>
      <c r="F146" s="129"/>
    </row>
    <row r="147" spans="4:6" ht="19.2" x14ac:dyDescent="0.5">
      <c r="D147" s="148"/>
      <c r="E147" s="133"/>
      <c r="F147" s="142"/>
    </row>
    <row r="148" spans="4:6" ht="19.2" x14ac:dyDescent="0.5">
      <c r="D148" s="148"/>
      <c r="E148" s="133"/>
      <c r="F148" s="142"/>
    </row>
    <row r="149" spans="4:6" ht="19.2" x14ac:dyDescent="0.5">
      <c r="D149" s="148"/>
      <c r="E149" s="133"/>
      <c r="F149" s="142"/>
    </row>
    <row r="150" spans="4:6" ht="19.2" x14ac:dyDescent="0.5">
      <c r="D150" s="148"/>
      <c r="E150" s="133"/>
      <c r="F150" s="125"/>
    </row>
    <row r="151" spans="4:6" ht="19.2" x14ac:dyDescent="0.5">
      <c r="D151" s="151"/>
      <c r="E151" s="133"/>
      <c r="F151" s="125"/>
    </row>
    <row r="152" spans="4:6" ht="18" x14ac:dyDescent="0.5">
      <c r="D152" s="151"/>
      <c r="E152" s="133"/>
      <c r="F152" s="143"/>
    </row>
    <row r="153" spans="4:6" ht="18" x14ac:dyDescent="0.5">
      <c r="D153" s="151"/>
      <c r="E153" s="133"/>
      <c r="F153" s="143"/>
    </row>
    <row r="154" spans="4:6" ht="18" x14ac:dyDescent="0.5">
      <c r="D154" s="151"/>
      <c r="E154" s="133"/>
      <c r="F154" s="144"/>
    </row>
  </sheetData>
  <mergeCells count="1">
    <mergeCell ref="C34:G3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2"/>
  <sheetViews>
    <sheetView showZeros="0" zoomScaleNormal="100" workbookViewId="0">
      <selection sqref="A1:J1"/>
    </sheetView>
  </sheetViews>
  <sheetFormatPr defaultColWidth="9.109375" defaultRowHeight="14.4" x14ac:dyDescent="0.3"/>
  <cols>
    <col min="1" max="1" width="26" style="204" customWidth="1"/>
    <col min="2" max="2" width="16" style="204" customWidth="1"/>
    <col min="3" max="3" width="8.33203125" style="204" customWidth="1"/>
    <col min="4" max="4" width="4.88671875" style="204" customWidth="1"/>
    <col min="5" max="10" width="9.6640625" style="204" customWidth="1"/>
    <col min="11" max="16384" width="9.109375" style="204"/>
  </cols>
  <sheetData>
    <row r="1" spans="1:10" ht="21.75" x14ac:dyDescent="0.25">
      <c r="A1" s="295" t="s">
        <v>65</v>
      </c>
      <c r="B1" s="295"/>
      <c r="C1" s="295"/>
      <c r="D1" s="295"/>
      <c r="E1" s="295"/>
      <c r="F1" s="295"/>
      <c r="G1" s="295"/>
      <c r="H1" s="295"/>
      <c r="I1" s="295"/>
      <c r="J1" s="295"/>
    </row>
    <row r="2" spans="1:10" ht="16.5" x14ac:dyDescent="0.35">
      <c r="A2" s="209" t="s">
        <v>0</v>
      </c>
      <c r="B2" s="210"/>
      <c r="C2" s="210"/>
      <c r="D2" s="210"/>
      <c r="E2" s="208"/>
      <c r="F2" s="208"/>
      <c r="G2" s="208"/>
      <c r="H2" s="208"/>
      <c r="I2" s="208"/>
      <c r="J2" s="208"/>
    </row>
    <row r="3" spans="1:10" ht="12.75" customHeight="1" x14ac:dyDescent="0.35">
      <c r="A3" s="94"/>
      <c r="B3" s="94"/>
      <c r="C3" s="95"/>
      <c r="D3" s="96"/>
      <c r="E3" s="97">
        <v>2015</v>
      </c>
      <c r="F3" s="97">
        <v>2014</v>
      </c>
      <c r="G3" s="97">
        <v>2014</v>
      </c>
      <c r="H3" s="97">
        <v>2013</v>
      </c>
      <c r="I3" s="97">
        <v>2012</v>
      </c>
      <c r="J3" s="97">
        <v>2011</v>
      </c>
    </row>
    <row r="4" spans="1:10" ht="12.75" customHeight="1" x14ac:dyDescent="0.35">
      <c r="A4" s="98"/>
      <c r="B4" s="98"/>
      <c r="C4" s="95"/>
      <c r="D4" s="96"/>
      <c r="E4" s="97" t="s">
        <v>220</v>
      </c>
      <c r="F4" s="97" t="s">
        <v>220</v>
      </c>
      <c r="G4" s="97"/>
      <c r="H4" s="97"/>
      <c r="I4" s="97"/>
      <c r="J4" s="97"/>
    </row>
    <row r="5" spans="1:10" ht="12.75" customHeight="1" x14ac:dyDescent="0.35">
      <c r="A5" s="95" t="s">
        <v>1</v>
      </c>
      <c r="B5" s="98"/>
      <c r="C5" s="95"/>
      <c r="D5" s="95" t="s">
        <v>221</v>
      </c>
      <c r="E5" s="99"/>
      <c r="F5" s="99"/>
      <c r="G5" s="99"/>
      <c r="H5" s="99"/>
      <c r="I5" s="99"/>
      <c r="J5" s="99" t="s">
        <v>70</v>
      </c>
    </row>
    <row r="6" spans="1:10" ht="3.75" customHeight="1" x14ac:dyDescent="0.35">
      <c r="A6" s="92"/>
      <c r="B6" s="92"/>
      <c r="C6" s="92"/>
      <c r="D6" s="92"/>
      <c r="E6" s="92"/>
      <c r="F6" s="92"/>
      <c r="G6" s="92"/>
      <c r="H6" s="92"/>
      <c r="I6" s="92"/>
      <c r="J6" s="92"/>
    </row>
    <row r="7" spans="1:10" ht="16.5" x14ac:dyDescent="0.35">
      <c r="A7" s="212" t="s">
        <v>2</v>
      </c>
      <c r="B7" s="213"/>
      <c r="C7" s="213"/>
      <c r="D7" s="213"/>
      <c r="E7" s="107">
        <v>52.296999999999997</v>
      </c>
      <c r="F7" s="43">
        <v>58.457999999999998</v>
      </c>
      <c r="G7" s="107">
        <v>205.69300000000001</v>
      </c>
      <c r="H7" s="43">
        <v>237.64699999999999</v>
      </c>
      <c r="I7" s="43">
        <v>268.423</v>
      </c>
      <c r="J7" s="43">
        <v>323.73899999999998</v>
      </c>
    </row>
    <row r="8" spans="1:10" ht="16.5" x14ac:dyDescent="0.35">
      <c r="A8" s="212" t="s">
        <v>3</v>
      </c>
      <c r="B8" s="89"/>
      <c r="C8" s="89"/>
      <c r="D8" s="89"/>
      <c r="E8" s="108">
        <v>-49.466999999999999</v>
      </c>
      <c r="F8" s="47">
        <v>-55.044000000000004</v>
      </c>
      <c r="G8" s="108">
        <v>-207.953</v>
      </c>
      <c r="H8" s="47">
        <v>-248.09800000000001</v>
      </c>
      <c r="I8" s="47">
        <v>-259.459</v>
      </c>
      <c r="J8" s="47">
        <v>-323.68299999999999</v>
      </c>
    </row>
    <row r="9" spans="1:10" ht="16.5" x14ac:dyDescent="0.35">
      <c r="A9" s="212" t="s">
        <v>4</v>
      </c>
      <c r="B9" s="89"/>
      <c r="C9" s="89"/>
      <c r="D9" s="89"/>
      <c r="E9" s="108">
        <v>0</v>
      </c>
      <c r="F9" s="47">
        <v>0</v>
      </c>
      <c r="G9" s="108">
        <v>0</v>
      </c>
      <c r="H9" s="47">
        <v>0</v>
      </c>
      <c r="I9" s="47">
        <v>0</v>
      </c>
      <c r="J9" s="47">
        <v>0</v>
      </c>
    </row>
    <row r="10" spans="1:10" ht="16.5" x14ac:dyDescent="0.35">
      <c r="A10" s="212" t="s">
        <v>5</v>
      </c>
      <c r="B10" s="89"/>
      <c r="C10" s="89"/>
      <c r="D10" s="89"/>
      <c r="E10" s="108">
        <v>0</v>
      </c>
      <c r="F10" s="47">
        <v>0</v>
      </c>
      <c r="G10" s="108">
        <v>0</v>
      </c>
      <c r="H10" s="47">
        <v>0</v>
      </c>
      <c r="I10" s="47">
        <v>0</v>
      </c>
      <c r="J10" s="47">
        <v>0</v>
      </c>
    </row>
    <row r="11" spans="1:10" ht="16.5" x14ac:dyDescent="0.35">
      <c r="A11" s="214" t="s">
        <v>6</v>
      </c>
      <c r="B11" s="93"/>
      <c r="C11" s="93"/>
      <c r="D11" s="93"/>
      <c r="E11" s="109">
        <v>0</v>
      </c>
      <c r="F11" s="51">
        <v>0</v>
      </c>
      <c r="G11" s="109">
        <v>0.26800000000000002</v>
      </c>
      <c r="H11" s="51">
        <v>0</v>
      </c>
      <c r="I11" s="51">
        <v>0</v>
      </c>
      <c r="J11" s="51">
        <v>0</v>
      </c>
    </row>
    <row r="12" spans="1:10" ht="15.75" x14ac:dyDescent="0.25">
      <c r="A12" s="215" t="s">
        <v>7</v>
      </c>
      <c r="B12" s="215"/>
      <c r="C12" s="215"/>
      <c r="D12" s="215"/>
      <c r="E12" s="107">
        <f t="shared" ref="E12:J12" si="0">SUM(E7:E11)</f>
        <v>2.8299999999999983</v>
      </c>
      <c r="F12" s="43">
        <f t="shared" si="0"/>
        <v>3.4139999999999944</v>
      </c>
      <c r="G12" s="107">
        <f t="shared" si="0"/>
        <v>-1.9919999999999909</v>
      </c>
      <c r="H12" s="44">
        <f t="shared" si="0"/>
        <v>-10.451000000000022</v>
      </c>
      <c r="I12" s="44">
        <f t="shared" si="0"/>
        <v>8.9639999999999986</v>
      </c>
      <c r="J12" s="44">
        <f t="shared" si="0"/>
        <v>5.5999999999983174E-2</v>
      </c>
    </row>
    <row r="13" spans="1:10" ht="16.5" x14ac:dyDescent="0.35">
      <c r="A13" s="214" t="s">
        <v>147</v>
      </c>
      <c r="B13" s="93"/>
      <c r="C13" s="93"/>
      <c r="D13" s="93"/>
      <c r="E13" s="109">
        <v>-0.49399999999999999</v>
      </c>
      <c r="F13" s="51">
        <v>-0.71199999999999997</v>
      </c>
      <c r="G13" s="109">
        <v>-2.456</v>
      </c>
      <c r="H13" s="51">
        <v>-2.5620000000000003</v>
      </c>
      <c r="I13" s="51">
        <v>-2.1189999999999998</v>
      </c>
      <c r="J13" s="51">
        <v>-4.633</v>
      </c>
    </row>
    <row r="14" spans="1:10" ht="15.75" x14ac:dyDescent="0.25">
      <c r="A14" s="215" t="s">
        <v>8</v>
      </c>
      <c r="B14" s="215"/>
      <c r="C14" s="215"/>
      <c r="D14" s="215"/>
      <c r="E14" s="107">
        <f t="shared" ref="E14:J14" si="1">SUM(E12:E13)</f>
        <v>2.3359999999999985</v>
      </c>
      <c r="F14" s="43">
        <f t="shared" si="1"/>
        <v>2.7019999999999946</v>
      </c>
      <c r="G14" s="107">
        <f t="shared" si="1"/>
        <v>-4.4479999999999906</v>
      </c>
      <c r="H14" s="44">
        <f t="shared" si="1"/>
        <v>-13.013000000000023</v>
      </c>
      <c r="I14" s="44">
        <f t="shared" si="1"/>
        <v>6.8449999999999989</v>
      </c>
      <c r="J14" s="44">
        <f t="shared" si="1"/>
        <v>-4.5770000000000168</v>
      </c>
    </row>
    <row r="15" spans="1:10" ht="16.5" x14ac:dyDescent="0.35">
      <c r="A15" s="212" t="s">
        <v>9</v>
      </c>
      <c r="B15" s="216"/>
      <c r="C15" s="216"/>
      <c r="D15" s="216"/>
      <c r="E15" s="108">
        <v>0</v>
      </c>
      <c r="F15" s="47">
        <v>0</v>
      </c>
      <c r="G15" s="108">
        <v>0</v>
      </c>
      <c r="H15" s="47">
        <v>0</v>
      </c>
      <c r="I15" s="47">
        <v>0</v>
      </c>
      <c r="J15" s="47">
        <v>0</v>
      </c>
    </row>
    <row r="16" spans="1:10" ht="16.5" x14ac:dyDescent="0.35">
      <c r="A16" s="214" t="s">
        <v>10</v>
      </c>
      <c r="B16" s="93"/>
      <c r="C16" s="93"/>
      <c r="D16" s="93"/>
      <c r="E16" s="109">
        <v>0</v>
      </c>
      <c r="F16" s="51">
        <v>0</v>
      </c>
      <c r="G16" s="109">
        <v>0</v>
      </c>
      <c r="H16" s="51">
        <v>0</v>
      </c>
      <c r="I16" s="51">
        <v>0</v>
      </c>
      <c r="J16" s="51">
        <v>0</v>
      </c>
    </row>
    <row r="17" spans="1:10" ht="15.75" x14ac:dyDescent="0.25">
      <c r="A17" s="215" t="s">
        <v>11</v>
      </c>
      <c r="B17" s="215"/>
      <c r="C17" s="215"/>
      <c r="D17" s="215"/>
      <c r="E17" s="107">
        <f t="shared" ref="E17:J17" si="2">SUM(E14:E16)</f>
        <v>2.3359999999999985</v>
      </c>
      <c r="F17" s="43">
        <f t="shared" si="2"/>
        <v>2.7019999999999946</v>
      </c>
      <c r="G17" s="107">
        <f t="shared" si="2"/>
        <v>-4.4479999999999906</v>
      </c>
      <c r="H17" s="44">
        <f t="shared" si="2"/>
        <v>-13.013000000000023</v>
      </c>
      <c r="I17" s="44">
        <f t="shared" si="2"/>
        <v>6.8449999999999989</v>
      </c>
      <c r="J17" s="44">
        <f t="shared" si="2"/>
        <v>-4.5770000000000168</v>
      </c>
    </row>
    <row r="18" spans="1:10" ht="16.5" x14ac:dyDescent="0.35">
      <c r="A18" s="212" t="s">
        <v>12</v>
      </c>
      <c r="B18" s="89"/>
      <c r="C18" s="89"/>
      <c r="D18" s="89"/>
      <c r="E18" s="108">
        <v>2E-3</v>
      </c>
      <c r="F18" s="47">
        <v>4.0000000000000001E-3</v>
      </c>
      <c r="G18" s="108">
        <v>3.7999999999999999E-2</v>
      </c>
      <c r="H18" s="47">
        <v>1.839</v>
      </c>
      <c r="I18" s="47">
        <v>1.375</v>
      </c>
      <c r="J18" s="47">
        <v>6.274</v>
      </c>
    </row>
    <row r="19" spans="1:10" ht="16.5" x14ac:dyDescent="0.35">
      <c r="A19" s="214" t="s">
        <v>13</v>
      </c>
      <c r="B19" s="93"/>
      <c r="C19" s="93"/>
      <c r="D19" s="93"/>
      <c r="E19" s="109">
        <v>-0.33500000000000002</v>
      </c>
      <c r="F19" s="51">
        <v>-0.55200000000000005</v>
      </c>
      <c r="G19" s="109">
        <v>-2.0009999999999999</v>
      </c>
      <c r="H19" s="51">
        <v>-2.4359999999999999</v>
      </c>
      <c r="I19" s="51">
        <v>-3.4470000000000001</v>
      </c>
      <c r="J19" s="51">
        <v>-3.3839999999999999</v>
      </c>
    </row>
    <row r="20" spans="1:10" ht="15.75" x14ac:dyDescent="0.25">
      <c r="A20" s="215" t="s">
        <v>14</v>
      </c>
      <c r="B20" s="215"/>
      <c r="C20" s="215"/>
      <c r="D20" s="215"/>
      <c r="E20" s="107">
        <f t="shared" ref="E20:J20" si="3">SUM(E17:E19)</f>
        <v>2.0029999999999983</v>
      </c>
      <c r="F20" s="43">
        <f t="shared" si="3"/>
        <v>2.1539999999999946</v>
      </c>
      <c r="G20" s="107">
        <f t="shared" si="3"/>
        <v>-6.4109999999999907</v>
      </c>
      <c r="H20" s="44">
        <f t="shared" si="3"/>
        <v>-13.610000000000023</v>
      </c>
      <c r="I20" s="44">
        <f t="shared" si="3"/>
        <v>4.7729999999999988</v>
      </c>
      <c r="J20" s="44">
        <f t="shared" si="3"/>
        <v>-1.6870000000000167</v>
      </c>
    </row>
    <row r="21" spans="1:10" ht="16.5" x14ac:dyDescent="0.35">
      <c r="A21" s="212" t="s">
        <v>15</v>
      </c>
      <c r="B21" s="89"/>
      <c r="C21" s="89"/>
      <c r="D21" s="89"/>
      <c r="E21" s="108">
        <v>0</v>
      </c>
      <c r="F21" s="47">
        <v>0</v>
      </c>
      <c r="G21" s="108">
        <v>0.94500000000000006</v>
      </c>
      <c r="H21" s="47">
        <v>5.4030000000000005</v>
      </c>
      <c r="I21" s="47">
        <v>-1.8919999999999999</v>
      </c>
      <c r="J21" s="47">
        <v>0.82899999999999996</v>
      </c>
    </row>
    <row r="22" spans="1:10" ht="16.5" x14ac:dyDescent="0.35">
      <c r="A22" s="214" t="s">
        <v>16</v>
      </c>
      <c r="B22" s="217"/>
      <c r="C22" s="217"/>
      <c r="D22" s="217"/>
      <c r="E22" s="109">
        <v>0</v>
      </c>
      <c r="F22" s="51">
        <v>0</v>
      </c>
      <c r="G22" s="109">
        <v>0</v>
      </c>
      <c r="H22" s="51">
        <v>0</v>
      </c>
      <c r="I22" s="51">
        <v>0</v>
      </c>
      <c r="J22" s="51">
        <v>-12.378</v>
      </c>
    </row>
    <row r="23" spans="1:10" ht="16.5" x14ac:dyDescent="0.35">
      <c r="A23" s="218" t="s">
        <v>291</v>
      </c>
      <c r="B23" s="219"/>
      <c r="C23" s="219"/>
      <c r="D23" s="219"/>
      <c r="E23" s="107">
        <f t="shared" ref="E23:J23" si="4">SUM(E20:E22)</f>
        <v>2.0029999999999983</v>
      </c>
      <c r="F23" s="43">
        <f t="shared" si="4"/>
        <v>2.1539999999999946</v>
      </c>
      <c r="G23" s="107">
        <f t="shared" si="4"/>
        <v>-5.4659999999999904</v>
      </c>
      <c r="H23" s="44">
        <f t="shared" si="4"/>
        <v>-8.2070000000000221</v>
      </c>
      <c r="I23" s="44">
        <f t="shared" si="4"/>
        <v>2.8809999999999989</v>
      </c>
      <c r="J23" s="44">
        <f t="shared" si="4"/>
        <v>-13.236000000000017</v>
      </c>
    </row>
    <row r="24" spans="1:10" ht="16.5" x14ac:dyDescent="0.35">
      <c r="A24" s="212" t="s">
        <v>18</v>
      </c>
      <c r="B24" s="89"/>
      <c r="C24" s="89"/>
      <c r="D24" s="89"/>
      <c r="E24" s="108">
        <v>2.0029999999999961</v>
      </c>
      <c r="F24" s="47">
        <v>2.1539999999999981</v>
      </c>
      <c r="G24" s="108">
        <v>-5.4660000000000011</v>
      </c>
      <c r="H24" s="47">
        <v>-8.2069999999999954</v>
      </c>
      <c r="I24" s="47">
        <v>2.8810000000000144</v>
      </c>
      <c r="J24" s="47">
        <v>-13.236000000000047</v>
      </c>
    </row>
    <row r="25" spans="1:10" ht="16.5" x14ac:dyDescent="0.35">
      <c r="A25" s="212" t="s">
        <v>19</v>
      </c>
      <c r="B25" s="89"/>
      <c r="C25" s="89"/>
      <c r="D25" s="89"/>
      <c r="E25" s="108">
        <v>0</v>
      </c>
      <c r="F25" s="47">
        <v>0</v>
      </c>
      <c r="G25" s="108">
        <v>0</v>
      </c>
      <c r="H25" s="47">
        <v>0</v>
      </c>
      <c r="I25" s="47">
        <v>0</v>
      </c>
      <c r="J25" s="47">
        <v>0</v>
      </c>
    </row>
    <row r="26" spans="1:10" ht="15" x14ac:dyDescent="0.35">
      <c r="A26" s="247"/>
      <c r="B26" s="247"/>
      <c r="C26" s="247"/>
      <c r="D26" s="247"/>
      <c r="E26" s="248"/>
      <c r="F26" s="249"/>
      <c r="G26" s="248"/>
      <c r="H26" s="249"/>
      <c r="I26" s="249"/>
      <c r="J26" s="249"/>
    </row>
    <row r="27" spans="1:10" ht="15" x14ac:dyDescent="0.35">
      <c r="A27" s="245" t="s">
        <v>162</v>
      </c>
      <c r="B27" s="89"/>
      <c r="C27" s="89"/>
      <c r="D27" s="89"/>
      <c r="E27" s="108">
        <v>0.9</v>
      </c>
      <c r="F27" s="47">
        <v>0</v>
      </c>
      <c r="G27" s="108">
        <v>-5.9</v>
      </c>
      <c r="H27" s="47">
        <v>0</v>
      </c>
      <c r="I27" s="47">
        <v>0</v>
      </c>
      <c r="J27" s="47">
        <v>0</v>
      </c>
    </row>
    <row r="28" spans="1:10" ht="15" x14ac:dyDescent="0.35">
      <c r="A28" s="246" t="s">
        <v>287</v>
      </c>
      <c r="B28" s="247"/>
      <c r="C28" s="247"/>
      <c r="D28" s="247"/>
      <c r="E28" s="265">
        <f t="shared" ref="E28:J28" si="5">E14-E27</f>
        <v>1.4359999999999986</v>
      </c>
      <c r="F28" s="266">
        <f t="shared" si="5"/>
        <v>2.7019999999999946</v>
      </c>
      <c r="G28" s="265">
        <f t="shared" si="5"/>
        <v>1.4520000000000097</v>
      </c>
      <c r="H28" s="266">
        <f t="shared" si="5"/>
        <v>-13.013000000000023</v>
      </c>
      <c r="I28" s="266">
        <f t="shared" si="5"/>
        <v>6.8449999999999989</v>
      </c>
      <c r="J28" s="266">
        <f t="shared" si="5"/>
        <v>-4.5770000000000168</v>
      </c>
    </row>
    <row r="29" spans="1:10" ht="15" x14ac:dyDescent="0.35">
      <c r="A29" s="212"/>
      <c r="B29" s="89"/>
      <c r="C29" s="89"/>
      <c r="D29" s="89"/>
      <c r="E29" s="48"/>
      <c r="F29" s="48"/>
      <c r="G29" s="48"/>
      <c r="H29" s="48"/>
      <c r="I29" s="48"/>
      <c r="J29" s="48"/>
    </row>
    <row r="30" spans="1:10" ht="12.75" customHeight="1" x14ac:dyDescent="0.35">
      <c r="A30" s="94"/>
      <c r="B30" s="94"/>
      <c r="C30" s="95"/>
      <c r="D30" s="96"/>
      <c r="E30" s="97">
        <v>2015</v>
      </c>
      <c r="F30" s="97">
        <v>2014</v>
      </c>
      <c r="G30" s="97">
        <v>2014</v>
      </c>
      <c r="H30" s="97">
        <v>2013</v>
      </c>
      <c r="I30" s="97">
        <v>2012</v>
      </c>
      <c r="J30" s="97">
        <v>2011</v>
      </c>
    </row>
    <row r="31" spans="1:10" ht="12.75" customHeight="1" x14ac:dyDescent="0.35">
      <c r="A31" s="98"/>
      <c r="B31" s="98"/>
      <c r="C31" s="95"/>
      <c r="D31" s="96"/>
      <c r="E31" s="100" t="s">
        <v>220</v>
      </c>
      <c r="F31" s="100" t="s">
        <v>220</v>
      </c>
      <c r="G31" s="100"/>
      <c r="H31" s="100"/>
      <c r="I31" s="100"/>
      <c r="J31" s="100"/>
    </row>
    <row r="32" spans="1:10" ht="12.75" customHeight="1" x14ac:dyDescent="0.35">
      <c r="A32" s="95" t="s">
        <v>286</v>
      </c>
      <c r="B32" s="101"/>
      <c r="C32" s="95"/>
      <c r="D32" s="95"/>
      <c r="E32" s="102"/>
      <c r="F32" s="102"/>
      <c r="G32" s="102"/>
      <c r="H32" s="102"/>
      <c r="I32" s="102"/>
      <c r="J32" s="102"/>
    </row>
    <row r="33" spans="1:10" ht="3" customHeight="1" x14ac:dyDescent="0.35">
      <c r="A33" s="212"/>
      <c r="B33" s="92"/>
      <c r="C33" s="92"/>
      <c r="D33" s="92"/>
      <c r="E33" s="90"/>
      <c r="F33" s="90"/>
      <c r="G33" s="90"/>
      <c r="H33" s="90"/>
      <c r="I33" s="90"/>
      <c r="J33" s="90"/>
    </row>
    <row r="34" spans="1:10" ht="15" x14ac:dyDescent="0.35">
      <c r="A34" s="212" t="s">
        <v>21</v>
      </c>
      <c r="B34" s="220"/>
      <c r="C34" s="220"/>
      <c r="D34" s="220"/>
      <c r="E34" s="108">
        <v>40.387999999999998</v>
      </c>
      <c r="F34" s="47">
        <v>40.387999999999998</v>
      </c>
      <c r="G34" s="108">
        <v>40.387999999999998</v>
      </c>
      <c r="H34" s="47">
        <v>40.387999999999998</v>
      </c>
      <c r="I34" s="47">
        <v>40.387999999999998</v>
      </c>
      <c r="J34" s="47">
        <v>40.387999999999998</v>
      </c>
    </row>
    <row r="35" spans="1:10" ht="15" x14ac:dyDescent="0.35">
      <c r="A35" s="212" t="s">
        <v>22</v>
      </c>
      <c r="B35" s="213"/>
      <c r="C35" s="213"/>
      <c r="D35" s="213"/>
      <c r="E35" s="108">
        <v>4.3370000000000006</v>
      </c>
      <c r="F35" s="47">
        <v>5.8950000000000005</v>
      </c>
      <c r="G35" s="108">
        <v>4.7109999999999994</v>
      </c>
      <c r="H35" s="47">
        <v>6.2859999999999996</v>
      </c>
      <c r="I35" s="47">
        <v>4.2629999999999999</v>
      </c>
      <c r="J35" s="47">
        <v>0.99299999999999999</v>
      </c>
    </row>
    <row r="36" spans="1:10" ht="15" x14ac:dyDescent="0.35">
      <c r="A36" s="212" t="s">
        <v>23</v>
      </c>
      <c r="B36" s="213"/>
      <c r="C36" s="213"/>
      <c r="D36" s="213"/>
      <c r="E36" s="108">
        <v>1.0979999999999999</v>
      </c>
      <c r="F36" s="47">
        <v>1.331</v>
      </c>
      <c r="G36" s="108">
        <v>0.85899999999999999</v>
      </c>
      <c r="H36" s="47">
        <v>1.298</v>
      </c>
      <c r="I36" s="47">
        <v>2.5880000000000001</v>
      </c>
      <c r="J36" s="47">
        <v>3.7519999999999998</v>
      </c>
    </row>
    <row r="37" spans="1:10" ht="15" x14ac:dyDescent="0.35">
      <c r="A37" s="212" t="s">
        <v>24</v>
      </c>
      <c r="B37" s="213"/>
      <c r="C37" s="213"/>
      <c r="D37" s="213"/>
      <c r="E37" s="108">
        <v>0</v>
      </c>
      <c r="F37" s="47">
        <v>0</v>
      </c>
      <c r="G37" s="108">
        <v>0</v>
      </c>
      <c r="H37" s="47">
        <v>0</v>
      </c>
      <c r="I37" s="47">
        <v>0</v>
      </c>
      <c r="J37" s="47">
        <v>0</v>
      </c>
    </row>
    <row r="38" spans="1:10" ht="15" x14ac:dyDescent="0.35">
      <c r="A38" s="214" t="s">
        <v>25</v>
      </c>
      <c r="B38" s="93"/>
      <c r="C38" s="93"/>
      <c r="D38" s="93"/>
      <c r="E38" s="109">
        <v>2.286</v>
      </c>
      <c r="F38" s="51">
        <v>3.0219999999999998</v>
      </c>
      <c r="G38" s="109">
        <v>2.2839999999999998</v>
      </c>
      <c r="H38" s="51">
        <v>2.984</v>
      </c>
      <c r="I38" s="51">
        <v>3.9299999999999997</v>
      </c>
      <c r="J38" s="51">
        <v>6.6829999999999998</v>
      </c>
    </row>
    <row r="39" spans="1:10" ht="15" x14ac:dyDescent="0.35">
      <c r="A39" s="209" t="s">
        <v>26</v>
      </c>
      <c r="B39" s="215"/>
      <c r="C39" s="215"/>
      <c r="D39" s="215"/>
      <c r="E39" s="113">
        <f t="shared" ref="E39:J39" si="6">SUM(E34:E38)</f>
        <v>48.109000000000002</v>
      </c>
      <c r="F39" s="42">
        <f t="shared" si="6"/>
        <v>50.636000000000003</v>
      </c>
      <c r="G39" s="113">
        <f t="shared" si="6"/>
        <v>48.241999999999997</v>
      </c>
      <c r="H39" s="44">
        <f t="shared" si="6"/>
        <v>50.956000000000003</v>
      </c>
      <c r="I39" s="44">
        <f t="shared" si="6"/>
        <v>51.168999999999997</v>
      </c>
      <c r="J39" s="44">
        <f t="shared" si="6"/>
        <v>51.816000000000003</v>
      </c>
    </row>
    <row r="40" spans="1:10" ht="15" x14ac:dyDescent="0.35">
      <c r="A40" s="212" t="s">
        <v>27</v>
      </c>
      <c r="B40" s="89"/>
      <c r="C40" s="89"/>
      <c r="D40" s="89"/>
      <c r="E40" s="108">
        <v>57.631999999999998</v>
      </c>
      <c r="F40" s="47">
        <v>67.849000000000004</v>
      </c>
      <c r="G40" s="108">
        <v>55.811</v>
      </c>
      <c r="H40" s="47">
        <v>68.085999999999999</v>
      </c>
      <c r="I40" s="47">
        <v>74.221000000000004</v>
      </c>
      <c r="J40" s="47">
        <v>75.896999999999991</v>
      </c>
    </row>
    <row r="41" spans="1:10" ht="15" x14ac:dyDescent="0.35">
      <c r="A41" s="212" t="s">
        <v>28</v>
      </c>
      <c r="B41" s="89"/>
      <c r="C41" s="89"/>
      <c r="D41" s="89"/>
      <c r="E41" s="108">
        <v>0</v>
      </c>
      <c r="F41" s="47">
        <v>0</v>
      </c>
      <c r="G41" s="108">
        <v>0</v>
      </c>
      <c r="H41" s="47">
        <v>0</v>
      </c>
      <c r="I41" s="47">
        <v>0</v>
      </c>
      <c r="J41" s="47">
        <v>0</v>
      </c>
    </row>
    <row r="42" spans="1:10" ht="15" x14ac:dyDescent="0.35">
      <c r="A42" s="212" t="s">
        <v>29</v>
      </c>
      <c r="B42" s="89"/>
      <c r="C42" s="89"/>
      <c r="D42" s="89"/>
      <c r="E42" s="108">
        <v>31.521000000000001</v>
      </c>
      <c r="F42" s="47">
        <v>36.350999999999999</v>
      </c>
      <c r="G42" s="108">
        <v>35.779000000000003</v>
      </c>
      <c r="H42" s="47">
        <v>54.596999999999994</v>
      </c>
      <c r="I42" s="47">
        <v>38.727000000000004</v>
      </c>
      <c r="J42" s="47">
        <v>47.034999999999997</v>
      </c>
    </row>
    <row r="43" spans="1:10" ht="15" x14ac:dyDescent="0.35">
      <c r="A43" s="212" t="s">
        <v>30</v>
      </c>
      <c r="B43" s="89"/>
      <c r="C43" s="89"/>
      <c r="D43" s="89"/>
      <c r="E43" s="108">
        <v>0.315</v>
      </c>
      <c r="F43" s="47">
        <v>0.246</v>
      </c>
      <c r="G43" s="108">
        <v>0.45200000000000001</v>
      </c>
      <c r="H43" s="47">
        <v>0.34</v>
      </c>
      <c r="I43" s="47">
        <v>0.53400000000000003</v>
      </c>
      <c r="J43" s="47">
        <v>0.94299999999999995</v>
      </c>
    </row>
    <row r="44" spans="1:10" ht="15" x14ac:dyDescent="0.35">
      <c r="A44" s="214" t="s">
        <v>31</v>
      </c>
      <c r="B44" s="93"/>
      <c r="C44" s="93"/>
      <c r="D44" s="93"/>
      <c r="E44" s="109">
        <v>0</v>
      </c>
      <c r="F44" s="51">
        <v>0</v>
      </c>
      <c r="G44" s="109">
        <v>0</v>
      </c>
      <c r="H44" s="51">
        <v>0</v>
      </c>
      <c r="I44" s="51">
        <v>0</v>
      </c>
      <c r="J44" s="51">
        <v>0</v>
      </c>
    </row>
    <row r="45" spans="1:10" ht="15" x14ac:dyDescent="0.35">
      <c r="A45" s="221" t="s">
        <v>32</v>
      </c>
      <c r="B45" s="104"/>
      <c r="C45" s="104"/>
      <c r="D45" s="104"/>
      <c r="E45" s="114">
        <f t="shared" ref="E45:J45" si="7">SUM(E40:E44)</f>
        <v>89.467999999999989</v>
      </c>
      <c r="F45" s="62">
        <f t="shared" si="7"/>
        <v>104.446</v>
      </c>
      <c r="G45" s="114">
        <f t="shared" si="7"/>
        <v>92.042000000000002</v>
      </c>
      <c r="H45" s="63">
        <f t="shared" si="7"/>
        <v>123.023</v>
      </c>
      <c r="I45" s="63">
        <f t="shared" si="7"/>
        <v>113.48200000000001</v>
      </c>
      <c r="J45" s="63">
        <f t="shared" si="7"/>
        <v>123.87499999999999</v>
      </c>
    </row>
    <row r="46" spans="1:10" ht="15" x14ac:dyDescent="0.35">
      <c r="A46" s="209" t="s">
        <v>288</v>
      </c>
      <c r="B46" s="105"/>
      <c r="C46" s="105"/>
      <c r="D46" s="105"/>
      <c r="E46" s="113">
        <f t="shared" ref="E46:J46" si="8">E39+E45</f>
        <v>137.577</v>
      </c>
      <c r="F46" s="42">
        <f t="shared" si="8"/>
        <v>155.08199999999999</v>
      </c>
      <c r="G46" s="113">
        <f t="shared" si="8"/>
        <v>140.28399999999999</v>
      </c>
      <c r="H46" s="44">
        <f t="shared" si="8"/>
        <v>173.97899999999998</v>
      </c>
      <c r="I46" s="44">
        <f t="shared" si="8"/>
        <v>164.65100000000001</v>
      </c>
      <c r="J46" s="44">
        <f t="shared" si="8"/>
        <v>175.69099999999997</v>
      </c>
    </row>
    <row r="47" spans="1:10" ht="15" x14ac:dyDescent="0.35">
      <c r="A47" s="212" t="s">
        <v>34</v>
      </c>
      <c r="B47" s="89"/>
      <c r="C47" s="89"/>
      <c r="D47" s="89"/>
      <c r="E47" s="108">
        <v>46.762000000000015</v>
      </c>
      <c r="F47" s="47">
        <v>37.04699999999999</v>
      </c>
      <c r="G47" s="108">
        <v>49.201000000000022</v>
      </c>
      <c r="H47" s="47">
        <v>51.499999999999957</v>
      </c>
      <c r="I47" s="47">
        <v>42.182999999999979</v>
      </c>
      <c r="J47" s="47">
        <v>40.122999999999955</v>
      </c>
    </row>
    <row r="48" spans="1:10" ht="15" x14ac:dyDescent="0.35">
      <c r="A48" s="212" t="s">
        <v>35</v>
      </c>
      <c r="B48" s="89"/>
      <c r="C48" s="89"/>
      <c r="D48" s="89"/>
      <c r="E48" s="108">
        <v>0</v>
      </c>
      <c r="F48" s="47">
        <v>0</v>
      </c>
      <c r="G48" s="108">
        <v>0</v>
      </c>
      <c r="H48" s="47">
        <v>0</v>
      </c>
      <c r="I48" s="47">
        <v>0</v>
      </c>
      <c r="J48" s="47">
        <v>0</v>
      </c>
    </row>
    <row r="49" spans="1:10" ht="15" x14ac:dyDescent="0.35">
      <c r="A49" s="212" t="s">
        <v>36</v>
      </c>
      <c r="B49" s="89"/>
      <c r="C49" s="89"/>
      <c r="D49" s="89"/>
      <c r="E49" s="108">
        <v>0</v>
      </c>
      <c r="F49" s="47">
        <v>0</v>
      </c>
      <c r="G49" s="108">
        <v>0</v>
      </c>
      <c r="H49" s="47">
        <v>0</v>
      </c>
      <c r="I49" s="47">
        <v>0</v>
      </c>
      <c r="J49" s="47">
        <v>0</v>
      </c>
    </row>
    <row r="50" spans="1:10" ht="15" x14ac:dyDescent="0.35">
      <c r="A50" s="212" t="s">
        <v>37</v>
      </c>
      <c r="B50" s="89"/>
      <c r="C50" s="89"/>
      <c r="D50" s="89"/>
      <c r="E50" s="108">
        <v>7.8549999999999995</v>
      </c>
      <c r="F50" s="47">
        <v>11.334999999999999</v>
      </c>
      <c r="G50" s="108">
        <v>8.4730000000000008</v>
      </c>
      <c r="H50" s="47">
        <v>12.122</v>
      </c>
      <c r="I50" s="47">
        <v>14.681000000000001</v>
      </c>
      <c r="J50" s="47">
        <v>17.61</v>
      </c>
    </row>
    <row r="51" spans="1:10" ht="15" x14ac:dyDescent="0.35">
      <c r="A51" s="212" t="s">
        <v>38</v>
      </c>
      <c r="B51" s="89"/>
      <c r="C51" s="89"/>
      <c r="D51" s="89"/>
      <c r="E51" s="108">
        <v>43.048999999999999</v>
      </c>
      <c r="F51" s="47">
        <v>62.969000000000001</v>
      </c>
      <c r="G51" s="108">
        <v>40.748999999999995</v>
      </c>
      <c r="H51" s="47">
        <v>60.966000000000001</v>
      </c>
      <c r="I51" s="47">
        <v>61.79</v>
      </c>
      <c r="J51" s="47">
        <v>59.225000000000001</v>
      </c>
    </row>
    <row r="52" spans="1:10" ht="15" x14ac:dyDescent="0.35">
      <c r="A52" s="212" t="s">
        <v>39</v>
      </c>
      <c r="B52" s="89"/>
      <c r="C52" s="89"/>
      <c r="D52" s="89"/>
      <c r="E52" s="108">
        <v>39.683</v>
      </c>
      <c r="F52" s="47">
        <v>43.332000000000001</v>
      </c>
      <c r="G52" s="108">
        <v>41.632999999999996</v>
      </c>
      <c r="H52" s="47">
        <v>48.992000000000004</v>
      </c>
      <c r="I52" s="47">
        <v>43.722000000000001</v>
      </c>
      <c r="J52" s="47">
        <v>56.239000000000004</v>
      </c>
    </row>
    <row r="53" spans="1:10" ht="15" x14ac:dyDescent="0.35">
      <c r="A53" s="212" t="s">
        <v>40</v>
      </c>
      <c r="B53" s="89"/>
      <c r="C53" s="89"/>
      <c r="D53" s="89"/>
      <c r="E53" s="108">
        <v>0.22800000000000001</v>
      </c>
      <c r="F53" s="47">
        <v>0.39900000000000002</v>
      </c>
      <c r="G53" s="108">
        <v>0.22800000000000001</v>
      </c>
      <c r="H53" s="47">
        <v>0.39900000000000002</v>
      </c>
      <c r="I53" s="47">
        <v>2.2749999999999999</v>
      </c>
      <c r="J53" s="47">
        <v>2.4940000000000002</v>
      </c>
    </row>
    <row r="54" spans="1:10" ht="15" x14ac:dyDescent="0.35">
      <c r="A54" s="214" t="s">
        <v>41</v>
      </c>
      <c r="B54" s="93"/>
      <c r="C54" s="93"/>
      <c r="D54" s="93"/>
      <c r="E54" s="109">
        <v>0</v>
      </c>
      <c r="F54" s="51">
        <v>0</v>
      </c>
      <c r="G54" s="109">
        <v>0</v>
      </c>
      <c r="H54" s="51">
        <v>0</v>
      </c>
      <c r="I54" s="51">
        <v>0</v>
      </c>
      <c r="J54" s="51">
        <v>0</v>
      </c>
    </row>
    <row r="55" spans="1:10" ht="15" x14ac:dyDescent="0.35">
      <c r="A55" s="209" t="s">
        <v>289</v>
      </c>
      <c r="B55" s="105"/>
      <c r="C55" s="105"/>
      <c r="D55" s="105"/>
      <c r="E55" s="113">
        <f t="shared" ref="E55:J55" si="9">SUM(E47:E54)</f>
        <v>137.57700000000003</v>
      </c>
      <c r="F55" s="42">
        <f t="shared" si="9"/>
        <v>155.08199999999999</v>
      </c>
      <c r="G55" s="113">
        <f t="shared" si="9"/>
        <v>140.28400000000002</v>
      </c>
      <c r="H55" s="44">
        <f t="shared" si="9"/>
        <v>173.97899999999998</v>
      </c>
      <c r="I55" s="44">
        <f t="shared" si="9"/>
        <v>164.65099999999998</v>
      </c>
      <c r="J55" s="44">
        <f t="shared" si="9"/>
        <v>175.69099999999995</v>
      </c>
    </row>
    <row r="56" spans="1:10" ht="15" x14ac:dyDescent="0.35">
      <c r="A56" s="212"/>
      <c r="B56" s="105"/>
      <c r="C56" s="105"/>
      <c r="D56" s="105"/>
      <c r="E56" s="48"/>
      <c r="F56" s="48"/>
      <c r="G56" s="48"/>
      <c r="H56" s="48"/>
      <c r="I56" s="48"/>
      <c r="J56" s="48"/>
    </row>
    <row r="57" spans="1:10" ht="12.75" customHeight="1" x14ac:dyDescent="0.35">
      <c r="A57" s="103"/>
      <c r="B57" s="94"/>
      <c r="C57" s="96"/>
      <c r="D57" s="96"/>
      <c r="E57" s="97">
        <v>2015</v>
      </c>
      <c r="F57" s="97">
        <v>2014</v>
      </c>
      <c r="G57" s="97">
        <v>2014</v>
      </c>
      <c r="H57" s="97">
        <v>2013</v>
      </c>
      <c r="I57" s="97">
        <v>2012</v>
      </c>
      <c r="J57" s="97">
        <v>2011</v>
      </c>
    </row>
    <row r="58" spans="1:10" ht="12.75" customHeight="1" x14ac:dyDescent="0.35">
      <c r="A58" s="98"/>
      <c r="B58" s="98"/>
      <c r="C58" s="96"/>
      <c r="D58" s="96"/>
      <c r="E58" s="100" t="s">
        <v>220</v>
      </c>
      <c r="F58" s="100" t="s">
        <v>220</v>
      </c>
      <c r="G58" s="100"/>
      <c r="H58" s="100"/>
      <c r="I58" s="100"/>
      <c r="J58" s="100"/>
    </row>
    <row r="59" spans="1:10" ht="12.75" customHeight="1" x14ac:dyDescent="0.35">
      <c r="A59" s="95" t="s">
        <v>290</v>
      </c>
      <c r="B59" s="101"/>
      <c r="C59" s="95"/>
      <c r="D59" s="95"/>
      <c r="E59" s="102"/>
      <c r="F59" s="102"/>
      <c r="G59" s="102"/>
      <c r="H59" s="102"/>
      <c r="I59" s="102"/>
      <c r="J59" s="102"/>
    </row>
    <row r="60" spans="1:10" ht="3" customHeight="1" x14ac:dyDescent="0.35">
      <c r="A60" s="212"/>
      <c r="B60" s="92"/>
      <c r="C60" s="92"/>
      <c r="D60" s="92"/>
      <c r="E60" s="90"/>
      <c r="F60" s="90"/>
      <c r="G60" s="90"/>
      <c r="H60" s="90"/>
      <c r="I60" s="90"/>
      <c r="J60" s="90"/>
    </row>
    <row r="61" spans="1:10" ht="32.25" customHeight="1" x14ac:dyDescent="0.35">
      <c r="A61" s="222" t="s">
        <v>43</v>
      </c>
      <c r="B61" s="222"/>
      <c r="C61" s="222"/>
      <c r="D61" s="222"/>
      <c r="E61" s="108">
        <v>2.0549999999999935</v>
      </c>
      <c r="F61" s="47">
        <v>2.2579999999999973</v>
      </c>
      <c r="G61" s="108">
        <v>-6.941999999999994</v>
      </c>
      <c r="H61" s="47">
        <v>-13.677000000000003</v>
      </c>
      <c r="I61" s="47">
        <v>2.0510000000000019</v>
      </c>
      <c r="J61" s="47">
        <v>-13.727000000000032</v>
      </c>
    </row>
    <row r="62" spans="1:10" ht="15" x14ac:dyDescent="0.35">
      <c r="A62" s="223" t="s">
        <v>44</v>
      </c>
      <c r="B62" s="223"/>
      <c r="C62" s="224"/>
      <c r="D62" s="224"/>
      <c r="E62" s="109">
        <v>-5.3650000000000002</v>
      </c>
      <c r="F62" s="51">
        <v>-9.6759999999999984</v>
      </c>
      <c r="G62" s="109">
        <v>7.5089999999999986</v>
      </c>
      <c r="H62" s="51">
        <v>17.657</v>
      </c>
      <c r="I62" s="51">
        <v>-1.9559999999999995</v>
      </c>
      <c r="J62" s="51">
        <v>60.239000000000004</v>
      </c>
    </row>
    <row r="63" spans="1:10" ht="15" x14ac:dyDescent="0.35">
      <c r="A63" s="284" t="s">
        <v>45</v>
      </c>
      <c r="B63" s="225"/>
      <c r="C63" s="226"/>
      <c r="D63" s="226"/>
      <c r="E63" s="107">
        <f t="shared" ref="E63:J63" si="10">SUM(E61:E62)</f>
        <v>-3.3100000000000067</v>
      </c>
      <c r="F63" s="43">
        <f t="shared" si="10"/>
        <v>-7.418000000000001</v>
      </c>
      <c r="G63" s="107">
        <f t="shared" si="10"/>
        <v>0.56700000000000461</v>
      </c>
      <c r="H63" s="44">
        <f t="shared" si="10"/>
        <v>3.9799999999999969</v>
      </c>
      <c r="I63" s="44">
        <f t="shared" si="10"/>
        <v>9.5000000000002416E-2</v>
      </c>
      <c r="J63" s="44">
        <f t="shared" si="10"/>
        <v>46.511999999999972</v>
      </c>
    </row>
    <row r="64" spans="1:10" ht="15" x14ac:dyDescent="0.35">
      <c r="A64" s="222" t="s">
        <v>46</v>
      </c>
      <c r="B64" s="222"/>
      <c r="C64" s="89"/>
      <c r="D64" s="89"/>
      <c r="E64" s="108">
        <v>-0.35699999999999998</v>
      </c>
      <c r="F64" s="47">
        <v>-0.34499999999999997</v>
      </c>
      <c r="G64" s="108">
        <v>-0.502</v>
      </c>
      <c r="H64" s="47">
        <v>-3.3260000000000001</v>
      </c>
      <c r="I64" s="47">
        <v>-4.2249999999999996</v>
      </c>
      <c r="J64" s="47">
        <v>-1.9500000000000002</v>
      </c>
    </row>
    <row r="65" spans="1:11" ht="15" x14ac:dyDescent="0.35">
      <c r="A65" s="223" t="s">
        <v>47</v>
      </c>
      <c r="B65" s="223"/>
      <c r="C65" s="93"/>
      <c r="D65" s="93"/>
      <c r="E65" s="109">
        <v>0</v>
      </c>
      <c r="F65" s="51">
        <v>0</v>
      </c>
      <c r="G65" s="109">
        <v>0</v>
      </c>
      <c r="H65" s="51">
        <v>0</v>
      </c>
      <c r="I65" s="51">
        <v>0</v>
      </c>
      <c r="J65" s="51">
        <v>0.158</v>
      </c>
    </row>
    <row r="66" spans="1:11" ht="15" x14ac:dyDescent="0.35">
      <c r="A66" s="227" t="s">
        <v>48</v>
      </c>
      <c r="B66" s="227"/>
      <c r="C66" s="228"/>
      <c r="D66" s="228"/>
      <c r="E66" s="107">
        <f t="shared" ref="E66:J66" si="11">SUM(E63:E65)</f>
        <v>-3.6670000000000069</v>
      </c>
      <c r="F66" s="43">
        <f t="shared" si="11"/>
        <v>-7.7630000000000008</v>
      </c>
      <c r="G66" s="107">
        <f t="shared" si="11"/>
        <v>6.500000000000461E-2</v>
      </c>
      <c r="H66" s="44">
        <f t="shared" si="11"/>
        <v>0.65399999999999681</v>
      </c>
      <c r="I66" s="44">
        <f t="shared" si="11"/>
        <v>-4.1299999999999972</v>
      </c>
      <c r="J66" s="44">
        <f t="shared" si="11"/>
        <v>44.71999999999997</v>
      </c>
    </row>
    <row r="67" spans="1:11" ht="15" x14ac:dyDescent="0.35">
      <c r="A67" s="223" t="s">
        <v>49</v>
      </c>
      <c r="B67" s="223"/>
      <c r="C67" s="229"/>
      <c r="D67" s="229"/>
      <c r="E67" s="109">
        <v>0</v>
      </c>
      <c r="F67" s="51">
        <v>0</v>
      </c>
      <c r="G67" s="109">
        <v>0</v>
      </c>
      <c r="H67" s="51">
        <v>0</v>
      </c>
      <c r="I67" s="51">
        <v>0</v>
      </c>
      <c r="J67" s="51">
        <v>0</v>
      </c>
    </row>
    <row r="68" spans="1:11" ht="16.5" customHeight="1" x14ac:dyDescent="0.35">
      <c r="A68" s="284" t="s">
        <v>50</v>
      </c>
      <c r="B68" s="225"/>
      <c r="C68" s="105"/>
      <c r="D68" s="105"/>
      <c r="E68" s="107">
        <f t="shared" ref="E68:J68" si="12">SUM(E66:E67)</f>
        <v>-3.6670000000000069</v>
      </c>
      <c r="F68" s="43">
        <f t="shared" si="12"/>
        <v>-7.7630000000000008</v>
      </c>
      <c r="G68" s="107">
        <f t="shared" si="12"/>
        <v>6.500000000000461E-2</v>
      </c>
      <c r="H68" s="44">
        <f t="shared" si="12"/>
        <v>0.65399999999999681</v>
      </c>
      <c r="I68" s="44">
        <f t="shared" si="12"/>
        <v>-4.1299999999999972</v>
      </c>
      <c r="J68" s="44">
        <f t="shared" si="12"/>
        <v>44.71999999999997</v>
      </c>
    </row>
    <row r="69" spans="1:11" ht="15" x14ac:dyDescent="0.35">
      <c r="A69" s="222" t="s">
        <v>51</v>
      </c>
      <c r="B69" s="222"/>
      <c r="C69" s="89"/>
      <c r="D69" s="89"/>
      <c r="E69" s="108">
        <v>2.2839999999999998</v>
      </c>
      <c r="F69" s="47">
        <v>2.0219999999999998</v>
      </c>
      <c r="G69" s="108">
        <v>-20.431000000000001</v>
      </c>
      <c r="H69" s="47">
        <v>-0.82399999999999807</v>
      </c>
      <c r="I69" s="47">
        <v>2.5650000000000004</v>
      </c>
      <c r="J69" s="47">
        <v>-33.600999999999999</v>
      </c>
    </row>
    <row r="70" spans="1:11" ht="15" x14ac:dyDescent="0.35">
      <c r="A70" s="222" t="s">
        <v>52</v>
      </c>
      <c r="B70" s="222"/>
      <c r="C70" s="89"/>
      <c r="D70" s="89"/>
      <c r="E70" s="108">
        <v>0</v>
      </c>
      <c r="F70" s="47">
        <v>0</v>
      </c>
      <c r="G70" s="108">
        <v>0</v>
      </c>
      <c r="H70" s="47">
        <v>0</v>
      </c>
      <c r="I70" s="47">
        <v>0</v>
      </c>
      <c r="J70" s="47">
        <v>0</v>
      </c>
    </row>
    <row r="71" spans="1:11" ht="15" x14ac:dyDescent="0.35">
      <c r="A71" s="222" t="s">
        <v>53</v>
      </c>
      <c r="B71" s="222"/>
      <c r="C71" s="89"/>
      <c r="D71" s="89"/>
      <c r="E71" s="108">
        <v>-4.4029999999999996</v>
      </c>
      <c r="F71" s="47">
        <v>-16.41</v>
      </c>
      <c r="G71" s="108">
        <v>-16.41</v>
      </c>
      <c r="H71" s="47">
        <v>0</v>
      </c>
      <c r="I71" s="47">
        <v>0</v>
      </c>
      <c r="J71" s="47">
        <v>0</v>
      </c>
    </row>
    <row r="72" spans="1:11" ht="15" x14ac:dyDescent="0.35">
      <c r="A72" s="223" t="s">
        <v>54</v>
      </c>
      <c r="B72" s="223"/>
      <c r="C72" s="93"/>
      <c r="D72" s="93"/>
      <c r="E72" s="109">
        <v>5.6459999999999999</v>
      </c>
      <c r="F72" s="51">
        <v>22.053000000000001</v>
      </c>
      <c r="G72" s="109">
        <v>36.891999999999996</v>
      </c>
      <c r="H72" s="51">
        <v>0</v>
      </c>
      <c r="I72" s="51">
        <v>1.1559999999999999</v>
      </c>
      <c r="J72" s="51">
        <v>-12.545000000000002</v>
      </c>
    </row>
    <row r="73" spans="1:11" ht="15" x14ac:dyDescent="0.35">
      <c r="A73" s="280" t="s">
        <v>55</v>
      </c>
      <c r="B73" s="230" t="s">
        <v>285</v>
      </c>
      <c r="C73" s="231"/>
      <c r="D73" s="231"/>
      <c r="E73" s="116">
        <f t="shared" ref="E73:J73" si="13">SUM(E69:E72)</f>
        <v>3.5270000000000001</v>
      </c>
      <c r="F73" s="62">
        <f t="shared" si="13"/>
        <v>7.6650000000000009</v>
      </c>
      <c r="G73" s="116">
        <f t="shared" si="13"/>
        <v>5.0999999999994827E-2</v>
      </c>
      <c r="H73" s="270">
        <f t="shared" si="13"/>
        <v>-0.82399999999999807</v>
      </c>
      <c r="I73" s="270">
        <f t="shared" si="13"/>
        <v>3.7210000000000001</v>
      </c>
      <c r="J73" s="270">
        <f t="shared" si="13"/>
        <v>-46.146000000000001</v>
      </c>
    </row>
    <row r="74" spans="1:11" ht="15" x14ac:dyDescent="0.35">
      <c r="A74" s="225" t="s">
        <v>56</v>
      </c>
      <c r="B74" s="225"/>
      <c r="C74" s="105"/>
      <c r="D74" s="105"/>
      <c r="E74" s="107">
        <f t="shared" ref="E74:J74" si="14">SUM(E73+E68)</f>
        <v>-0.14000000000000679</v>
      </c>
      <c r="F74" s="43">
        <f t="shared" si="14"/>
        <v>-9.7999999999999865E-2</v>
      </c>
      <c r="G74" s="107">
        <f t="shared" si="14"/>
        <v>0.11599999999999944</v>
      </c>
      <c r="H74" s="44">
        <f t="shared" si="14"/>
        <v>-0.17000000000000126</v>
      </c>
      <c r="I74" s="44">
        <f t="shared" si="14"/>
        <v>-0.40899999999999714</v>
      </c>
      <c r="J74" s="44">
        <f t="shared" si="14"/>
        <v>-1.4260000000000304</v>
      </c>
    </row>
    <row r="75" spans="1:11" ht="15" x14ac:dyDescent="0.35">
      <c r="A75" s="223" t="s">
        <v>250</v>
      </c>
      <c r="B75" s="223"/>
      <c r="C75" s="93"/>
      <c r="D75" s="93"/>
      <c r="E75" s="109">
        <v>0</v>
      </c>
      <c r="F75" s="51">
        <v>0</v>
      </c>
      <c r="G75" s="109">
        <v>0</v>
      </c>
      <c r="H75" s="51">
        <v>0</v>
      </c>
      <c r="I75" s="51">
        <v>0</v>
      </c>
      <c r="J75" s="51">
        <v>0</v>
      </c>
      <c r="K75" s="275"/>
    </row>
    <row r="76" spans="1:11" ht="15" x14ac:dyDescent="0.35">
      <c r="A76" s="284" t="s">
        <v>251</v>
      </c>
      <c r="B76" s="228"/>
      <c r="C76" s="105"/>
      <c r="D76" s="105"/>
      <c r="E76" s="107">
        <f t="shared" ref="E76:J76" si="15">SUM(E74:E75)</f>
        <v>-0.14000000000000679</v>
      </c>
      <c r="F76" s="43">
        <f t="shared" si="15"/>
        <v>-9.7999999999999865E-2</v>
      </c>
      <c r="G76" s="107">
        <f t="shared" si="15"/>
        <v>0.11599999999999944</v>
      </c>
      <c r="H76" s="44">
        <f t="shared" si="15"/>
        <v>-0.17000000000000126</v>
      </c>
      <c r="I76" s="44">
        <f t="shared" si="15"/>
        <v>-0.40899999999999714</v>
      </c>
      <c r="J76" s="44">
        <f t="shared" si="15"/>
        <v>-1.4260000000000304</v>
      </c>
    </row>
    <row r="77" spans="1:11" ht="15" x14ac:dyDescent="0.35">
      <c r="A77" s="212"/>
      <c r="B77" s="105"/>
      <c r="C77" s="105"/>
      <c r="D77" s="105"/>
      <c r="E77" s="106"/>
      <c r="F77" s="106"/>
      <c r="G77" s="106"/>
      <c r="H77" s="106"/>
      <c r="I77" s="106"/>
      <c r="J77" s="106"/>
    </row>
    <row r="78" spans="1:11" ht="12.75" customHeight="1" x14ac:dyDescent="0.35">
      <c r="A78" s="103"/>
      <c r="B78" s="94"/>
      <c r="C78" s="96"/>
      <c r="D78" s="96"/>
      <c r="E78" s="97">
        <v>2015</v>
      </c>
      <c r="F78" s="97">
        <v>2014</v>
      </c>
      <c r="G78" s="97">
        <v>2014</v>
      </c>
      <c r="H78" s="97">
        <v>2013</v>
      </c>
      <c r="I78" s="97">
        <v>2012</v>
      </c>
      <c r="J78" s="97">
        <v>2011</v>
      </c>
    </row>
    <row r="79" spans="1:11" ht="12.75" customHeight="1" x14ac:dyDescent="0.35">
      <c r="A79" s="98"/>
      <c r="B79" s="98"/>
      <c r="C79" s="96"/>
      <c r="D79" s="96"/>
      <c r="E79" s="100" t="s">
        <v>220</v>
      </c>
      <c r="F79" s="100" t="s">
        <v>220</v>
      </c>
      <c r="G79" s="97"/>
      <c r="H79" s="97"/>
      <c r="I79" s="97"/>
      <c r="J79" s="97"/>
    </row>
    <row r="80" spans="1:11" ht="12.75" customHeight="1" x14ac:dyDescent="0.35">
      <c r="A80" s="95" t="s">
        <v>223</v>
      </c>
      <c r="B80" s="101"/>
      <c r="C80" s="95"/>
      <c r="D80" s="95"/>
      <c r="E80" s="99"/>
      <c r="F80" s="99"/>
      <c r="G80" s="99"/>
      <c r="H80" s="99"/>
      <c r="I80" s="99"/>
      <c r="J80" s="99"/>
    </row>
    <row r="81" spans="1:10" ht="1.5" customHeight="1" x14ac:dyDescent="0.35">
      <c r="A81" s="212" t="s">
        <v>59</v>
      </c>
      <c r="B81" s="92"/>
      <c r="C81" s="92"/>
      <c r="D81" s="92"/>
      <c r="E81" s="92"/>
      <c r="F81" s="92"/>
      <c r="G81" s="92"/>
      <c r="H81" s="92"/>
      <c r="I81" s="92"/>
      <c r="J81" s="92"/>
    </row>
    <row r="82" spans="1:10" ht="15" x14ac:dyDescent="0.35">
      <c r="A82" s="245" t="s">
        <v>57</v>
      </c>
      <c r="B82" s="222"/>
      <c r="C82" s="213"/>
      <c r="D82" s="213"/>
      <c r="E82" s="111">
        <v>4.4667954184752396</v>
      </c>
      <c r="F82" s="85">
        <v>4.6221218652707901</v>
      </c>
      <c r="G82" s="111">
        <v>-2.1624459753127199</v>
      </c>
      <c r="H82" s="85">
        <v>-5.4757686821209699</v>
      </c>
      <c r="I82" s="85">
        <v>2.5500795386386459</v>
      </c>
      <c r="J82" s="85">
        <v>-1.4137932099623634</v>
      </c>
    </row>
    <row r="83" spans="1:10" ht="15" x14ac:dyDescent="0.35">
      <c r="A83" s="212" t="s">
        <v>246</v>
      </c>
      <c r="B83" s="222"/>
      <c r="C83" s="213"/>
      <c r="D83" s="213"/>
      <c r="E83" s="111">
        <v>2.7458554027955664</v>
      </c>
      <c r="F83" s="85">
        <v>4.6221218652707901</v>
      </c>
      <c r="G83" s="111">
        <v>0.70590637503464504</v>
      </c>
      <c r="H83" s="85">
        <v>-5.4757686821209699</v>
      </c>
      <c r="I83" s="85">
        <v>2.5500795386386459</v>
      </c>
      <c r="J83" s="85">
        <v>-1.4137932099623634</v>
      </c>
    </row>
    <row r="84" spans="1:10" ht="15" x14ac:dyDescent="0.35">
      <c r="A84" s="212" t="s">
        <v>58</v>
      </c>
      <c r="B84" s="222"/>
      <c r="C84" s="213"/>
      <c r="D84" s="213"/>
      <c r="E84" s="111">
        <v>3.8300476126737677</v>
      </c>
      <c r="F84" s="85">
        <v>3.6846967053268944</v>
      </c>
      <c r="G84" s="111">
        <v>-3.1167808335723559</v>
      </c>
      <c r="H84" s="85">
        <v>-5.7269816155895121</v>
      </c>
      <c r="I84" s="85">
        <v>1.7781635701858671</v>
      </c>
      <c r="J84" s="85">
        <v>-0.52109878636804352</v>
      </c>
    </row>
    <row r="85" spans="1:10" ht="15" x14ac:dyDescent="0.35">
      <c r="A85" s="212" t="s">
        <v>59</v>
      </c>
      <c r="B85" s="222"/>
      <c r="C85" s="220"/>
      <c r="D85" s="220"/>
      <c r="E85" s="118" t="s">
        <v>82</v>
      </c>
      <c r="F85" s="75" t="s">
        <v>82</v>
      </c>
      <c r="G85" s="111">
        <v>-10.855900140018457</v>
      </c>
      <c r="H85" s="85">
        <v>-17.520788189959784</v>
      </c>
      <c r="I85" s="85">
        <v>7.0007046873861345</v>
      </c>
      <c r="J85" s="85">
        <v>-29.1</v>
      </c>
    </row>
    <row r="86" spans="1:10" ht="15" x14ac:dyDescent="0.35">
      <c r="A86" s="212" t="s">
        <v>60</v>
      </c>
      <c r="B86" s="222"/>
      <c r="C86" s="220"/>
      <c r="D86" s="220"/>
      <c r="E86" s="118" t="s">
        <v>82</v>
      </c>
      <c r="F86" s="75" t="s">
        <v>82</v>
      </c>
      <c r="G86" s="111">
        <v>-4.3573630543040043</v>
      </c>
      <c r="H86" s="85">
        <v>-10.325311057619004</v>
      </c>
      <c r="I86" s="85">
        <v>8.0857363479424329</v>
      </c>
      <c r="J86" s="85">
        <v>1.4</v>
      </c>
    </row>
    <row r="87" spans="1:10" ht="15" x14ac:dyDescent="0.35">
      <c r="A87" s="212" t="s">
        <v>61</v>
      </c>
      <c r="B87" s="222"/>
      <c r="C87" s="213"/>
      <c r="D87" s="213"/>
      <c r="E87" s="108">
        <v>33.989693044622285</v>
      </c>
      <c r="F87" s="47">
        <v>23.888652454830339</v>
      </c>
      <c r="G87" s="108">
        <v>35.072424510279163</v>
      </c>
      <c r="H87" s="47">
        <v>29.601273716942835</v>
      </c>
      <c r="I87" s="47">
        <v>25.619643974224253</v>
      </c>
      <c r="J87" s="47">
        <v>22.837254042608883</v>
      </c>
    </row>
    <row r="88" spans="1:10" ht="15" x14ac:dyDescent="0.35">
      <c r="A88" s="212" t="s">
        <v>62</v>
      </c>
      <c r="B88" s="222"/>
      <c r="C88" s="213"/>
      <c r="D88" s="213"/>
      <c r="E88" s="108">
        <v>42.734000000000002</v>
      </c>
      <c r="F88" s="47">
        <v>62.722999999999999</v>
      </c>
      <c r="G88" s="108">
        <v>40.296999999999997</v>
      </c>
      <c r="H88" s="47">
        <v>60.626000000000005</v>
      </c>
      <c r="I88" s="47">
        <v>61.256</v>
      </c>
      <c r="J88" s="47">
        <v>58.282000000000004</v>
      </c>
    </row>
    <row r="89" spans="1:10" ht="15" x14ac:dyDescent="0.35">
      <c r="A89" s="212" t="s">
        <v>63</v>
      </c>
      <c r="B89" s="222"/>
      <c r="C89" s="89"/>
      <c r="D89" s="89"/>
      <c r="E89" s="111">
        <v>0.92059792138916186</v>
      </c>
      <c r="F89" s="85">
        <v>1.6997057791454104</v>
      </c>
      <c r="G89" s="111">
        <v>0.82821487368142876</v>
      </c>
      <c r="H89" s="85">
        <v>1.1838058252427195</v>
      </c>
      <c r="I89" s="85">
        <v>1.4648080980489777</v>
      </c>
      <c r="J89" s="85">
        <v>1.4760860354410206</v>
      </c>
    </row>
    <row r="90" spans="1:10" ht="15" x14ac:dyDescent="0.35">
      <c r="A90" s="214" t="s">
        <v>64</v>
      </c>
      <c r="B90" s="223"/>
      <c r="C90" s="93"/>
      <c r="D90" s="93"/>
      <c r="E90" s="123" t="s">
        <v>82</v>
      </c>
      <c r="F90" s="79" t="s">
        <v>82</v>
      </c>
      <c r="G90" s="108">
        <v>82</v>
      </c>
      <c r="H90" s="47">
        <v>121</v>
      </c>
      <c r="I90" s="47">
        <v>136</v>
      </c>
      <c r="J90" s="47">
        <v>176</v>
      </c>
    </row>
    <row r="91" spans="1:10" ht="15" x14ac:dyDescent="0.35">
      <c r="A91" s="216" t="s">
        <v>298</v>
      </c>
      <c r="B91" s="91"/>
      <c r="C91" s="91"/>
      <c r="D91" s="91"/>
      <c r="E91" s="91"/>
      <c r="F91" s="91"/>
      <c r="G91" s="91"/>
      <c r="H91" s="91"/>
      <c r="I91" s="91"/>
      <c r="J91" s="91"/>
    </row>
    <row r="92" spans="1:10" ht="15" x14ac:dyDescent="0.35">
      <c r="A92" s="216"/>
      <c r="B92" s="232"/>
      <c r="C92" s="232"/>
      <c r="D92" s="232"/>
      <c r="E92" s="232"/>
      <c r="F92" s="232"/>
      <c r="G92" s="232"/>
      <c r="H92" s="232"/>
      <c r="I92" s="232"/>
      <c r="J92" s="232"/>
    </row>
    <row r="93" spans="1:10" ht="15" x14ac:dyDescent="0.35">
      <c r="A93" s="216"/>
      <c r="B93" s="232"/>
      <c r="C93" s="232"/>
      <c r="D93" s="232"/>
      <c r="E93" s="232"/>
      <c r="F93" s="232"/>
      <c r="G93" s="232"/>
      <c r="H93" s="232"/>
      <c r="I93" s="232"/>
      <c r="J93" s="232"/>
    </row>
    <row r="94" spans="1:10" ht="15" x14ac:dyDescent="0.35">
      <c r="A94" s="233"/>
      <c r="B94" s="233"/>
      <c r="C94" s="233"/>
      <c r="D94" s="233"/>
      <c r="E94" s="233"/>
      <c r="F94" s="233"/>
      <c r="G94" s="233"/>
      <c r="H94" s="233"/>
      <c r="I94" s="233"/>
      <c r="J94" s="233"/>
    </row>
    <row r="95" spans="1:10" x14ac:dyDescent="0.3">
      <c r="A95" s="234"/>
      <c r="B95" s="234"/>
      <c r="C95" s="234"/>
      <c r="D95" s="234"/>
      <c r="E95" s="234"/>
      <c r="F95" s="234"/>
      <c r="G95" s="234"/>
      <c r="H95" s="234"/>
      <c r="I95" s="234"/>
      <c r="J95" s="234"/>
    </row>
    <row r="96" spans="1:10" x14ac:dyDescent="0.3">
      <c r="A96" s="234"/>
      <c r="B96" s="234"/>
      <c r="C96" s="234"/>
      <c r="D96" s="234"/>
      <c r="E96" s="234"/>
      <c r="F96" s="234"/>
      <c r="G96" s="234"/>
      <c r="H96" s="234"/>
      <c r="I96" s="234"/>
      <c r="J96" s="234"/>
    </row>
    <row r="97" spans="1:10" x14ac:dyDescent="0.3">
      <c r="A97" s="234"/>
      <c r="B97" s="234"/>
      <c r="C97" s="234"/>
      <c r="D97" s="234"/>
      <c r="E97" s="234"/>
      <c r="F97" s="234"/>
      <c r="G97" s="234"/>
      <c r="H97" s="234"/>
      <c r="I97" s="234"/>
      <c r="J97" s="234"/>
    </row>
    <row r="98" spans="1:10" x14ac:dyDescent="0.3">
      <c r="A98" s="234"/>
      <c r="B98" s="234"/>
      <c r="C98" s="234"/>
      <c r="D98" s="234"/>
      <c r="E98" s="234"/>
      <c r="F98" s="234"/>
      <c r="G98" s="234"/>
      <c r="H98" s="234"/>
      <c r="I98" s="234"/>
      <c r="J98" s="234"/>
    </row>
    <row r="99" spans="1:10" x14ac:dyDescent="0.3">
      <c r="A99" s="234"/>
      <c r="B99" s="234"/>
      <c r="C99" s="234"/>
      <c r="D99" s="234"/>
      <c r="E99" s="234"/>
      <c r="F99" s="234"/>
      <c r="G99" s="234"/>
      <c r="H99" s="234"/>
      <c r="I99" s="234"/>
      <c r="J99" s="234"/>
    </row>
    <row r="100" spans="1:10" x14ac:dyDescent="0.3">
      <c r="A100" s="208"/>
      <c r="B100" s="208"/>
      <c r="C100" s="208"/>
      <c r="D100" s="208"/>
      <c r="E100" s="208"/>
      <c r="F100" s="208"/>
      <c r="G100" s="208"/>
      <c r="H100" s="208"/>
      <c r="I100" s="208"/>
      <c r="J100" s="208"/>
    </row>
    <row r="101" spans="1:10" x14ac:dyDescent="0.3">
      <c r="A101" s="208"/>
      <c r="B101" s="208"/>
      <c r="C101" s="208"/>
      <c r="D101" s="208"/>
      <c r="E101" s="208"/>
      <c r="F101" s="208"/>
      <c r="G101" s="208"/>
      <c r="H101" s="208"/>
      <c r="I101" s="208"/>
      <c r="J101" s="208"/>
    </row>
    <row r="102" spans="1:10" x14ac:dyDescent="0.3">
      <c r="A102" s="208"/>
      <c r="B102" s="208"/>
      <c r="C102" s="208"/>
      <c r="D102" s="208"/>
      <c r="E102" s="208"/>
      <c r="F102" s="208"/>
      <c r="G102" s="208"/>
      <c r="H102" s="208"/>
      <c r="I102" s="208"/>
      <c r="J102" s="208"/>
    </row>
    <row r="103" spans="1:10" x14ac:dyDescent="0.3">
      <c r="A103" s="208"/>
      <c r="B103" s="208"/>
      <c r="C103" s="208"/>
      <c r="D103" s="208"/>
      <c r="E103" s="208"/>
      <c r="F103" s="208"/>
      <c r="G103" s="208"/>
      <c r="H103" s="208"/>
      <c r="I103" s="208"/>
      <c r="J103" s="208"/>
    </row>
    <row r="104" spans="1:10" x14ac:dyDescent="0.3">
      <c r="A104" s="208"/>
      <c r="B104" s="208"/>
      <c r="C104" s="208"/>
      <c r="D104" s="208"/>
      <c r="E104" s="208"/>
      <c r="F104" s="208"/>
      <c r="G104" s="208"/>
      <c r="H104" s="208"/>
      <c r="I104" s="208"/>
      <c r="J104" s="208"/>
    </row>
    <row r="105" spans="1:10" x14ac:dyDescent="0.3">
      <c r="A105" s="208"/>
      <c r="B105" s="208"/>
      <c r="C105" s="208"/>
      <c r="D105" s="208"/>
      <c r="E105" s="208"/>
      <c r="F105" s="208"/>
      <c r="G105" s="208"/>
      <c r="H105" s="208"/>
      <c r="I105" s="208"/>
      <c r="J105" s="208"/>
    </row>
    <row r="106" spans="1:10" x14ac:dyDescent="0.3">
      <c r="A106" s="208"/>
      <c r="B106" s="208"/>
      <c r="C106" s="208"/>
      <c r="D106" s="208"/>
      <c r="E106" s="208"/>
      <c r="F106" s="208"/>
      <c r="G106" s="208"/>
      <c r="H106" s="208"/>
      <c r="I106" s="208"/>
      <c r="J106" s="208"/>
    </row>
    <row r="107" spans="1:10" x14ac:dyDescent="0.3">
      <c r="A107" s="208"/>
      <c r="B107" s="208"/>
      <c r="C107" s="208"/>
      <c r="D107" s="208"/>
      <c r="E107" s="208"/>
      <c r="F107" s="208"/>
      <c r="G107" s="208"/>
      <c r="H107" s="208"/>
      <c r="I107" s="208"/>
      <c r="J107" s="208"/>
    </row>
    <row r="108" spans="1:10" x14ac:dyDescent="0.3">
      <c r="A108" s="208"/>
      <c r="B108" s="208"/>
      <c r="C108" s="208"/>
      <c r="D108" s="208"/>
      <c r="E108" s="208"/>
      <c r="F108" s="208"/>
      <c r="G108" s="208"/>
      <c r="H108" s="208"/>
      <c r="I108" s="208"/>
      <c r="J108" s="208"/>
    </row>
    <row r="109" spans="1:10" x14ac:dyDescent="0.3">
      <c r="A109" s="208"/>
      <c r="B109" s="208"/>
      <c r="C109" s="208"/>
      <c r="D109" s="208"/>
      <c r="E109" s="208"/>
      <c r="F109" s="208"/>
      <c r="G109" s="208"/>
      <c r="H109" s="208"/>
      <c r="I109" s="208"/>
      <c r="J109" s="208"/>
    </row>
    <row r="110" spans="1:10" x14ac:dyDescent="0.3">
      <c r="A110" s="208"/>
      <c r="B110" s="208"/>
      <c r="C110" s="208"/>
      <c r="D110" s="208"/>
      <c r="E110" s="208"/>
      <c r="F110" s="208"/>
      <c r="G110" s="208"/>
      <c r="H110" s="208"/>
      <c r="I110" s="208"/>
      <c r="J110" s="208"/>
    </row>
    <row r="111" spans="1:10" x14ac:dyDescent="0.3">
      <c r="A111" s="208"/>
      <c r="B111" s="208"/>
      <c r="C111" s="208"/>
      <c r="D111" s="208"/>
      <c r="E111" s="208"/>
      <c r="F111" s="208"/>
      <c r="G111" s="208"/>
      <c r="H111" s="208"/>
      <c r="I111" s="208"/>
      <c r="J111" s="208"/>
    </row>
    <row r="112" spans="1:10" x14ac:dyDescent="0.3">
      <c r="A112" s="208"/>
      <c r="B112" s="208"/>
      <c r="C112" s="208"/>
      <c r="D112" s="208"/>
      <c r="E112" s="208"/>
      <c r="F112" s="208"/>
      <c r="G112" s="208"/>
      <c r="H112" s="208"/>
      <c r="I112" s="208"/>
      <c r="J112" s="208"/>
    </row>
  </sheetData>
  <mergeCells count="1">
    <mergeCell ref="A1:J1"/>
  </mergeCells>
  <pageMargins left="0.7" right="0.7" top="0.75" bottom="0.75" header="0.3" footer="0.3"/>
  <pageSetup paperSize="9" scale="53" orientation="portrait" r:id="rId1"/>
  <rowBreaks count="1" manualBreakCount="1">
    <brk id="9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8"/>
  <sheetViews>
    <sheetView showZeros="0" zoomScaleNormal="100" workbookViewId="0">
      <selection sqref="A1:K1"/>
    </sheetView>
  </sheetViews>
  <sheetFormatPr defaultColWidth="9.109375" defaultRowHeight="14.4" outlineLevelRow="1" x14ac:dyDescent="0.3"/>
  <cols>
    <col min="1" max="1" width="26" style="204" customWidth="1"/>
    <col min="2" max="2" width="16" style="204" customWidth="1"/>
    <col min="3" max="3" width="8.33203125" style="204" customWidth="1"/>
    <col min="4" max="4" width="4.88671875" style="204" customWidth="1"/>
    <col min="5" max="11" width="9.6640625" style="204" customWidth="1"/>
    <col min="12" max="12" width="9.109375" style="204"/>
    <col min="13" max="13" width="9.5546875" style="204" bestFit="1" customWidth="1"/>
    <col min="14" max="16384" width="9.109375" style="204"/>
  </cols>
  <sheetData>
    <row r="1" spans="1:13" ht="21.75" x14ac:dyDescent="0.25">
      <c r="A1" s="295" t="s">
        <v>170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3" ht="16.5" x14ac:dyDescent="0.35">
      <c r="A2" s="209" t="s">
        <v>140</v>
      </c>
      <c r="B2" s="210"/>
      <c r="C2" s="210"/>
      <c r="D2" s="210"/>
      <c r="E2" s="208"/>
      <c r="F2" s="208"/>
      <c r="G2" s="208"/>
      <c r="H2" s="208"/>
      <c r="I2" s="208"/>
      <c r="J2" s="208"/>
      <c r="K2" s="208"/>
    </row>
    <row r="3" spans="1:13" ht="12.75" customHeight="1" x14ac:dyDescent="0.35">
      <c r="A3" s="94"/>
      <c r="B3" s="94"/>
      <c r="C3" s="95"/>
      <c r="D3" s="96"/>
      <c r="E3" s="97">
        <v>2015</v>
      </c>
      <c r="F3" s="97">
        <v>2014</v>
      </c>
      <c r="G3" s="97">
        <v>2014</v>
      </c>
      <c r="H3" s="97">
        <v>2013</v>
      </c>
      <c r="I3" s="97">
        <v>2012</v>
      </c>
      <c r="J3" s="97">
        <v>2012</v>
      </c>
      <c r="K3" s="97">
        <v>2011</v>
      </c>
      <c r="M3" s="255"/>
    </row>
    <row r="4" spans="1:13" ht="12.75" customHeight="1" x14ac:dyDescent="0.35">
      <c r="A4" s="98"/>
      <c r="B4" s="98"/>
      <c r="C4" s="95"/>
      <c r="D4" s="96"/>
      <c r="E4" s="97" t="s">
        <v>220</v>
      </c>
      <c r="F4" s="97" t="s">
        <v>220</v>
      </c>
      <c r="G4" s="97"/>
      <c r="H4" s="97"/>
      <c r="I4" s="97"/>
      <c r="J4" s="97"/>
      <c r="K4" s="97"/>
      <c r="M4" s="205"/>
    </row>
    <row r="5" spans="1:13" ht="12.75" customHeight="1" x14ac:dyDescent="0.35">
      <c r="A5" s="95" t="s">
        <v>1</v>
      </c>
      <c r="B5" s="98"/>
      <c r="C5" s="95"/>
      <c r="D5" s="95" t="s">
        <v>221</v>
      </c>
      <c r="E5" s="99" t="s">
        <v>70</v>
      </c>
      <c r="F5" s="99" t="s">
        <v>70</v>
      </c>
      <c r="G5" s="99" t="s">
        <v>70</v>
      </c>
      <c r="H5" s="99" t="s">
        <v>242</v>
      </c>
      <c r="I5" s="99" t="s">
        <v>138</v>
      </c>
      <c r="J5" s="99"/>
      <c r="K5" s="99"/>
      <c r="M5" s="205"/>
    </row>
    <row r="6" spans="1:13" ht="3.75" customHeight="1" x14ac:dyDescent="0.3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M6" s="205" t="s">
        <v>243</v>
      </c>
    </row>
    <row r="7" spans="1:13" ht="16.5" x14ac:dyDescent="0.35">
      <c r="A7" s="212" t="s">
        <v>2</v>
      </c>
      <c r="B7" s="213"/>
      <c r="C7" s="213"/>
      <c r="D7" s="213"/>
      <c r="E7" s="107">
        <v>1195.748</v>
      </c>
      <c r="F7" s="43">
        <v>1153.99</v>
      </c>
      <c r="G7" s="107">
        <v>4466.1109999999999</v>
      </c>
      <c r="H7" s="43">
        <v>3797.154</v>
      </c>
      <c r="I7" s="43">
        <v>2886.0439999999999</v>
      </c>
      <c r="J7" s="43">
        <v>2886.0439999999999</v>
      </c>
      <c r="K7" s="43">
        <v>3089.538</v>
      </c>
    </row>
    <row r="8" spans="1:13" ht="16.5" x14ac:dyDescent="0.35">
      <c r="A8" s="212" t="s">
        <v>3</v>
      </c>
      <c r="B8" s="89"/>
      <c r="C8" s="89"/>
      <c r="D8" s="89"/>
      <c r="E8" s="108">
        <v>-1128.271</v>
      </c>
      <c r="F8" s="47">
        <v>-1096.7839999999999</v>
      </c>
      <c r="G8" s="108">
        <v>-4260.2940000000008</v>
      </c>
      <c r="H8" s="47">
        <v>-3623.4249999999997</v>
      </c>
      <c r="I8" s="47">
        <v>-2731.259</v>
      </c>
      <c r="J8" s="47">
        <v>-2731.259</v>
      </c>
      <c r="K8" s="47">
        <v>-2953.2239999999997</v>
      </c>
    </row>
    <row r="9" spans="1:13" ht="16.5" x14ac:dyDescent="0.35">
      <c r="A9" s="212" t="s">
        <v>4</v>
      </c>
      <c r="B9" s="89"/>
      <c r="C9" s="89"/>
      <c r="D9" s="89"/>
      <c r="E9" s="108">
        <v>-18.190000000000001</v>
      </c>
      <c r="F9" s="47">
        <v>-15.910999999999998</v>
      </c>
      <c r="G9" s="108">
        <v>-65.22</v>
      </c>
      <c r="H9" s="47">
        <v>-61.86</v>
      </c>
      <c r="I9" s="47">
        <v>-53.204999999999998</v>
      </c>
      <c r="J9" s="47">
        <v>-53.204999999999998</v>
      </c>
      <c r="K9" s="47">
        <v>-49.23</v>
      </c>
    </row>
    <row r="10" spans="1:13" ht="16.5" x14ac:dyDescent="0.35">
      <c r="A10" s="212" t="s">
        <v>5</v>
      </c>
      <c r="B10" s="89"/>
      <c r="C10" s="89"/>
      <c r="D10" s="89"/>
      <c r="E10" s="108">
        <v>-5.0000000000000001E-3</v>
      </c>
      <c r="F10" s="47">
        <v>-7.0000000000000001E-3</v>
      </c>
      <c r="G10" s="108">
        <v>-3.5999999999999997E-2</v>
      </c>
      <c r="H10" s="47">
        <v>0.153</v>
      </c>
      <c r="I10" s="47">
        <v>-0.183</v>
      </c>
      <c r="J10" s="47">
        <v>-0.183</v>
      </c>
      <c r="K10" s="47">
        <v>5.5E-2</v>
      </c>
    </row>
    <row r="11" spans="1:13" ht="16.5" x14ac:dyDescent="0.35">
      <c r="A11" s="214" t="s">
        <v>6</v>
      </c>
      <c r="B11" s="93"/>
      <c r="C11" s="93"/>
      <c r="D11" s="93"/>
      <c r="E11" s="109">
        <v>0</v>
      </c>
      <c r="F11" s="51">
        <v>9.9979999999999993</v>
      </c>
      <c r="G11" s="109">
        <v>9.9979999999999993</v>
      </c>
      <c r="H11" s="51">
        <v>0</v>
      </c>
      <c r="I11" s="51">
        <v>0</v>
      </c>
      <c r="J11" s="51">
        <v>0</v>
      </c>
      <c r="K11" s="51">
        <v>0</v>
      </c>
    </row>
    <row r="12" spans="1:13" ht="15.75" x14ac:dyDescent="0.25">
      <c r="A12" s="215" t="s">
        <v>7</v>
      </c>
      <c r="B12" s="215"/>
      <c r="C12" s="215"/>
      <c r="D12" s="215"/>
      <c r="E12" s="107">
        <f t="shared" ref="E12:K12" si="0">SUM(E7:E11)</f>
        <v>49.282000000000089</v>
      </c>
      <c r="F12" s="43">
        <f t="shared" si="0"/>
        <v>51.286000000000129</v>
      </c>
      <c r="G12" s="107">
        <f t="shared" si="0"/>
        <v>150.55899999999909</v>
      </c>
      <c r="H12" s="44">
        <f t="shared" si="0"/>
        <v>112.02200000000028</v>
      </c>
      <c r="I12" s="44">
        <f t="shared" si="0"/>
        <v>101.39699999999985</v>
      </c>
      <c r="J12" s="44">
        <f t="shared" si="0"/>
        <v>101.39699999999985</v>
      </c>
      <c r="K12" s="44">
        <f t="shared" si="0"/>
        <v>87.139000000000323</v>
      </c>
    </row>
    <row r="13" spans="1:13" ht="16.5" x14ac:dyDescent="0.35">
      <c r="A13" s="214" t="s">
        <v>147</v>
      </c>
      <c r="B13" s="93"/>
      <c r="C13" s="93"/>
      <c r="D13" s="93"/>
      <c r="E13" s="109">
        <v>-1.1480000000000001</v>
      </c>
      <c r="F13" s="51">
        <v>-1.052</v>
      </c>
      <c r="G13" s="109">
        <v>-4.2930000000000001</v>
      </c>
      <c r="H13" s="51">
        <v>-4.1459999999999999</v>
      </c>
      <c r="I13" s="51">
        <v>-4.0739999999999998</v>
      </c>
      <c r="J13" s="51">
        <v>-4.0739999999999998</v>
      </c>
      <c r="K13" s="51">
        <v>-9.17</v>
      </c>
    </row>
    <row r="14" spans="1:13" ht="15.75" x14ac:dyDescent="0.25">
      <c r="A14" s="215" t="s">
        <v>8</v>
      </c>
      <c r="B14" s="215"/>
      <c r="C14" s="215"/>
      <c r="D14" s="215"/>
      <c r="E14" s="107">
        <f t="shared" ref="E14:K14" si="1">SUM(E12:E13)</f>
        <v>48.134000000000086</v>
      </c>
      <c r="F14" s="43">
        <f t="shared" si="1"/>
        <v>50.23400000000013</v>
      </c>
      <c r="G14" s="107">
        <f t="shared" si="1"/>
        <v>146.26599999999908</v>
      </c>
      <c r="H14" s="44">
        <f t="shared" si="1"/>
        <v>107.87600000000027</v>
      </c>
      <c r="I14" s="44">
        <f t="shared" si="1"/>
        <v>97.322999999999851</v>
      </c>
      <c r="J14" s="44">
        <f t="shared" si="1"/>
        <v>97.322999999999851</v>
      </c>
      <c r="K14" s="44">
        <f t="shared" si="1"/>
        <v>77.969000000000321</v>
      </c>
    </row>
    <row r="15" spans="1:13" ht="16.5" x14ac:dyDescent="0.35">
      <c r="A15" s="212" t="s">
        <v>9</v>
      </c>
      <c r="B15" s="216"/>
      <c r="C15" s="216"/>
      <c r="D15" s="216"/>
      <c r="E15" s="108">
        <v>0</v>
      </c>
      <c r="F15" s="47">
        <v>0</v>
      </c>
      <c r="G15" s="108">
        <v>0</v>
      </c>
      <c r="H15" s="47">
        <v>0</v>
      </c>
      <c r="I15" s="47">
        <v>0</v>
      </c>
      <c r="J15" s="47">
        <v>0</v>
      </c>
      <c r="K15" s="47">
        <v>0</v>
      </c>
    </row>
    <row r="16" spans="1:13" ht="16.5" x14ac:dyDescent="0.35">
      <c r="A16" s="214" t="s">
        <v>10</v>
      </c>
      <c r="B16" s="93"/>
      <c r="C16" s="93"/>
      <c r="D16" s="93"/>
      <c r="E16" s="109">
        <v>0</v>
      </c>
      <c r="F16" s="51">
        <v>0</v>
      </c>
      <c r="G16" s="109">
        <v>0</v>
      </c>
      <c r="H16" s="51">
        <v>0</v>
      </c>
      <c r="I16" s="51">
        <v>0</v>
      </c>
      <c r="J16" s="51">
        <v>0</v>
      </c>
      <c r="K16" s="51">
        <v>0</v>
      </c>
    </row>
    <row r="17" spans="1:11" ht="15.75" x14ac:dyDescent="0.25">
      <c r="A17" s="215" t="s">
        <v>11</v>
      </c>
      <c r="B17" s="215"/>
      <c r="C17" s="215"/>
      <c r="D17" s="215"/>
      <c r="E17" s="107">
        <f t="shared" ref="E17:K17" si="2">SUM(E14:E16)</f>
        <v>48.134000000000086</v>
      </c>
      <c r="F17" s="43">
        <f t="shared" si="2"/>
        <v>50.23400000000013</v>
      </c>
      <c r="G17" s="107">
        <f t="shared" si="2"/>
        <v>146.26599999999908</v>
      </c>
      <c r="H17" s="44">
        <f t="shared" si="2"/>
        <v>107.87600000000027</v>
      </c>
      <c r="I17" s="44">
        <f t="shared" si="2"/>
        <v>97.322999999999851</v>
      </c>
      <c r="J17" s="44">
        <f t="shared" si="2"/>
        <v>97.322999999999851</v>
      </c>
      <c r="K17" s="44">
        <f t="shared" si="2"/>
        <v>77.969000000000321</v>
      </c>
    </row>
    <row r="18" spans="1:11" ht="16.5" x14ac:dyDescent="0.35">
      <c r="A18" s="212" t="s">
        <v>12</v>
      </c>
      <c r="B18" s="89"/>
      <c r="C18" s="89"/>
      <c r="D18" s="89"/>
      <c r="E18" s="108">
        <v>3.7</v>
      </c>
      <c r="F18" s="47">
        <v>5.1610000000000005</v>
      </c>
      <c r="G18" s="108">
        <v>13.465999999999999</v>
      </c>
      <c r="H18" s="47">
        <v>22.048000000000002</v>
      </c>
      <c r="I18" s="47">
        <v>9.64</v>
      </c>
      <c r="J18" s="47">
        <v>9.64</v>
      </c>
      <c r="K18" s="47">
        <v>12.752000000000001</v>
      </c>
    </row>
    <row r="19" spans="1:11" ht="16.5" x14ac:dyDescent="0.35">
      <c r="A19" s="214" t="s">
        <v>13</v>
      </c>
      <c r="B19" s="93"/>
      <c r="C19" s="93"/>
      <c r="D19" s="93"/>
      <c r="E19" s="109">
        <v>-6.4220000000000006</v>
      </c>
      <c r="F19" s="51">
        <v>-9.9039999999999999</v>
      </c>
      <c r="G19" s="109">
        <v>-31.530999999999999</v>
      </c>
      <c r="H19" s="51">
        <v>-31.477</v>
      </c>
      <c r="I19" s="51">
        <v>-26.385000000000002</v>
      </c>
      <c r="J19" s="51">
        <v>-12.417</v>
      </c>
      <c r="K19" s="51">
        <v>-14.763999999999999</v>
      </c>
    </row>
    <row r="20" spans="1:11" ht="15.75" x14ac:dyDescent="0.25">
      <c r="A20" s="215" t="s">
        <v>14</v>
      </c>
      <c r="B20" s="215"/>
      <c r="C20" s="215"/>
      <c r="D20" s="215"/>
      <c r="E20" s="107">
        <f t="shared" ref="E20:K20" si="3">SUM(E17:E19)</f>
        <v>45.412000000000091</v>
      </c>
      <c r="F20" s="43">
        <f t="shared" si="3"/>
        <v>45.491000000000128</v>
      </c>
      <c r="G20" s="107">
        <f t="shared" si="3"/>
        <v>128.20099999999908</v>
      </c>
      <c r="H20" s="44">
        <f t="shared" si="3"/>
        <v>98.447000000000259</v>
      </c>
      <c r="I20" s="44">
        <f t="shared" si="3"/>
        <v>80.577999999999847</v>
      </c>
      <c r="J20" s="44">
        <f t="shared" si="3"/>
        <v>94.54599999999985</v>
      </c>
      <c r="K20" s="44">
        <f t="shared" si="3"/>
        <v>75.95700000000032</v>
      </c>
    </row>
    <row r="21" spans="1:11" ht="16.5" x14ac:dyDescent="0.35">
      <c r="A21" s="212" t="s">
        <v>15</v>
      </c>
      <c r="B21" s="89"/>
      <c r="C21" s="89"/>
      <c r="D21" s="89"/>
      <c r="E21" s="108">
        <v>-12.029</v>
      </c>
      <c r="F21" s="47">
        <v>-12.003</v>
      </c>
      <c r="G21" s="108">
        <v>-31.679000000000002</v>
      </c>
      <c r="H21" s="47">
        <v>-25.265000000000001</v>
      </c>
      <c r="I21" s="47">
        <v>-26.935000000000002</v>
      </c>
      <c r="J21" s="47">
        <v>-26.935000000000002</v>
      </c>
      <c r="K21" s="47">
        <v>-22.914999999999999</v>
      </c>
    </row>
    <row r="22" spans="1:11" ht="16.5" x14ac:dyDescent="0.35">
      <c r="A22" s="214" t="s">
        <v>16</v>
      </c>
      <c r="B22" s="217"/>
      <c r="C22" s="217"/>
      <c r="D22" s="217"/>
      <c r="E22" s="109">
        <v>0</v>
      </c>
      <c r="F22" s="51">
        <v>0</v>
      </c>
      <c r="G22" s="109">
        <v>0</v>
      </c>
      <c r="H22" s="51">
        <v>0</v>
      </c>
      <c r="I22" s="51">
        <v>0</v>
      </c>
      <c r="J22" s="51">
        <v>0</v>
      </c>
      <c r="K22" s="51">
        <v>0</v>
      </c>
    </row>
    <row r="23" spans="1:11" ht="16.5" x14ac:dyDescent="0.35">
      <c r="A23" s="218" t="s">
        <v>291</v>
      </c>
      <c r="B23" s="219"/>
      <c r="C23" s="219"/>
      <c r="D23" s="219"/>
      <c r="E23" s="107">
        <f t="shared" ref="E23:K23" si="4">SUM(E20:E22)</f>
        <v>33.383000000000095</v>
      </c>
      <c r="F23" s="43">
        <f t="shared" si="4"/>
        <v>33.488000000000127</v>
      </c>
      <c r="G23" s="107">
        <f t="shared" si="4"/>
        <v>96.521999999999082</v>
      </c>
      <c r="H23" s="44">
        <f t="shared" si="4"/>
        <v>73.182000000000258</v>
      </c>
      <c r="I23" s="44">
        <f t="shared" si="4"/>
        <v>53.642999999999844</v>
      </c>
      <c r="J23" s="44">
        <f t="shared" si="4"/>
        <v>67.610999999999848</v>
      </c>
      <c r="K23" s="44">
        <f t="shared" si="4"/>
        <v>53.042000000000321</v>
      </c>
    </row>
    <row r="24" spans="1:11" ht="16.5" x14ac:dyDescent="0.35">
      <c r="A24" s="212" t="s">
        <v>18</v>
      </c>
      <c r="B24" s="89"/>
      <c r="C24" s="89"/>
      <c r="D24" s="89"/>
      <c r="E24" s="108">
        <v>33.359999999999843</v>
      </c>
      <c r="F24" s="47">
        <v>33.466000000000641</v>
      </c>
      <c r="G24" s="108">
        <v>96.453999999999837</v>
      </c>
      <c r="H24" s="47">
        <v>73.204999999999956</v>
      </c>
      <c r="I24" s="47">
        <v>53.58300000000002</v>
      </c>
      <c r="J24" s="47">
        <v>67.55099999999959</v>
      </c>
      <c r="K24" s="47">
        <v>52.939000000000249</v>
      </c>
    </row>
    <row r="25" spans="1:11" ht="16.5" x14ac:dyDescent="0.35">
      <c r="A25" s="212" t="s">
        <v>19</v>
      </c>
      <c r="B25" s="89"/>
      <c r="C25" s="89"/>
      <c r="D25" s="89"/>
      <c r="E25" s="108">
        <v>2.3E-2</v>
      </c>
      <c r="F25" s="47">
        <v>2.1999999999999999E-2</v>
      </c>
      <c r="G25" s="108">
        <v>6.8000000000000005E-2</v>
      </c>
      <c r="H25" s="47">
        <v>-2.3E-2</v>
      </c>
      <c r="I25" s="47">
        <v>0.06</v>
      </c>
      <c r="J25" s="47">
        <v>0.06</v>
      </c>
      <c r="K25" s="47">
        <v>0.10299999999999999</v>
      </c>
    </row>
    <row r="26" spans="1:11" ht="15" x14ac:dyDescent="0.35">
      <c r="A26" s="247"/>
      <c r="B26" s="247"/>
      <c r="C26" s="247"/>
      <c r="D26" s="247"/>
      <c r="E26" s="248"/>
      <c r="F26" s="249"/>
      <c r="G26" s="248"/>
      <c r="H26" s="249"/>
      <c r="I26" s="249"/>
      <c r="J26" s="249"/>
      <c r="K26" s="249"/>
    </row>
    <row r="27" spans="1:11" ht="15" x14ac:dyDescent="0.35">
      <c r="A27" s="245" t="s">
        <v>162</v>
      </c>
      <c r="B27" s="89"/>
      <c r="C27" s="89"/>
      <c r="D27" s="89"/>
      <c r="E27" s="108">
        <v>0</v>
      </c>
      <c r="F27" s="47">
        <v>9.9979999999999993</v>
      </c>
      <c r="G27" s="108">
        <v>9.1280000000000001</v>
      </c>
      <c r="H27" s="47">
        <v>-13.05</v>
      </c>
      <c r="I27" s="47">
        <v>0</v>
      </c>
      <c r="J27" s="47">
        <v>0</v>
      </c>
      <c r="K27" s="47">
        <v>0</v>
      </c>
    </row>
    <row r="28" spans="1:11" ht="15" x14ac:dyDescent="0.35">
      <c r="A28" s="246" t="s">
        <v>287</v>
      </c>
      <c r="B28" s="247"/>
      <c r="C28" s="247"/>
      <c r="D28" s="247"/>
      <c r="E28" s="265">
        <f t="shared" ref="E28:K28" si="5">E14-E27</f>
        <v>48.134000000000086</v>
      </c>
      <c r="F28" s="266">
        <f t="shared" si="5"/>
        <v>40.236000000000132</v>
      </c>
      <c r="G28" s="265">
        <f t="shared" si="5"/>
        <v>137.13799999999907</v>
      </c>
      <c r="H28" s="266">
        <f t="shared" si="5"/>
        <v>120.92600000000027</v>
      </c>
      <c r="I28" s="266">
        <f t="shared" si="5"/>
        <v>97.322999999999851</v>
      </c>
      <c r="J28" s="266">
        <f t="shared" si="5"/>
        <v>97.322999999999851</v>
      </c>
      <c r="K28" s="266">
        <f t="shared" si="5"/>
        <v>77.969000000000321</v>
      </c>
    </row>
    <row r="29" spans="1:11" ht="15" x14ac:dyDescent="0.35">
      <c r="A29" s="212"/>
      <c r="B29" s="89"/>
      <c r="C29" s="89"/>
      <c r="D29" s="89"/>
      <c r="E29" s="48"/>
      <c r="F29" s="48"/>
      <c r="G29" s="48"/>
      <c r="H29" s="48"/>
      <c r="I29" s="48"/>
      <c r="J29" s="48"/>
      <c r="K29" s="48"/>
    </row>
    <row r="30" spans="1:11" ht="12.75" customHeight="1" x14ac:dyDescent="0.35">
      <c r="A30" s="94"/>
      <c r="B30" s="94"/>
      <c r="C30" s="95"/>
      <c r="D30" s="96"/>
      <c r="E30" s="97">
        <v>2015</v>
      </c>
      <c r="F30" s="97">
        <v>2014</v>
      </c>
      <c r="G30" s="97">
        <v>2014</v>
      </c>
      <c r="H30" s="97">
        <v>2013</v>
      </c>
      <c r="I30" s="97">
        <v>2012</v>
      </c>
      <c r="J30" s="97">
        <v>2012</v>
      </c>
      <c r="K30" s="97">
        <v>2011</v>
      </c>
    </row>
    <row r="31" spans="1:11" ht="12.75" customHeight="1" x14ac:dyDescent="0.35">
      <c r="A31" s="98"/>
      <c r="B31" s="98"/>
      <c r="C31" s="95"/>
      <c r="D31" s="96"/>
      <c r="E31" s="100" t="s">
        <v>220</v>
      </c>
      <c r="F31" s="100" t="s">
        <v>220</v>
      </c>
      <c r="G31" s="100"/>
      <c r="H31" s="100"/>
      <c r="I31" s="100"/>
      <c r="J31" s="100"/>
      <c r="K31" s="100"/>
    </row>
    <row r="32" spans="1:11" ht="12.75" customHeight="1" x14ac:dyDescent="0.35">
      <c r="A32" s="95" t="s">
        <v>286</v>
      </c>
      <c r="B32" s="101"/>
      <c r="C32" s="95"/>
      <c r="D32" s="95"/>
      <c r="E32" s="102"/>
      <c r="F32" s="102"/>
      <c r="G32" s="102"/>
      <c r="H32" s="102"/>
      <c r="I32" s="102"/>
      <c r="J32" s="102"/>
      <c r="K32" s="102"/>
    </row>
    <row r="33" spans="1:13" ht="3" customHeight="1" x14ac:dyDescent="0.35">
      <c r="A33" s="212"/>
      <c r="B33" s="92"/>
      <c r="C33" s="92"/>
      <c r="D33" s="92"/>
      <c r="E33" s="90"/>
      <c r="F33" s="90"/>
      <c r="G33" s="90"/>
      <c r="H33" s="90"/>
      <c r="I33" s="90"/>
      <c r="J33" s="90"/>
      <c r="K33" s="90"/>
    </row>
    <row r="34" spans="1:13" ht="15" x14ac:dyDescent="0.35">
      <c r="A34" s="212" t="s">
        <v>21</v>
      </c>
      <c r="B34" s="220"/>
      <c r="C34" s="220"/>
      <c r="D34" s="220"/>
      <c r="E34" s="108">
        <v>870.27</v>
      </c>
      <c r="F34" s="47">
        <v>870.27</v>
      </c>
      <c r="G34" s="108">
        <v>870.27</v>
      </c>
      <c r="H34" s="47">
        <v>870.27</v>
      </c>
      <c r="I34" s="47">
        <v>0</v>
      </c>
      <c r="J34" s="47">
        <v>486.22699999999998</v>
      </c>
      <c r="K34" s="47">
        <v>486.22699999999998</v>
      </c>
    </row>
    <row r="35" spans="1:13" ht="15" x14ac:dyDescent="0.35">
      <c r="A35" s="212" t="s">
        <v>22</v>
      </c>
      <c r="B35" s="213"/>
      <c r="C35" s="213"/>
      <c r="D35" s="213"/>
      <c r="E35" s="108">
        <v>2.6379999999999999</v>
      </c>
      <c r="F35" s="47">
        <v>3.0670000000000002</v>
      </c>
      <c r="G35" s="108">
        <v>2.5459999999999998</v>
      </c>
      <c r="H35" s="47">
        <v>2.7</v>
      </c>
      <c r="I35" s="47">
        <v>0</v>
      </c>
      <c r="J35" s="47">
        <v>1.214</v>
      </c>
      <c r="K35" s="47">
        <v>0.88</v>
      </c>
    </row>
    <row r="36" spans="1:13" ht="15" x14ac:dyDescent="0.35">
      <c r="A36" s="212" t="s">
        <v>23</v>
      </c>
      <c r="B36" s="213"/>
      <c r="C36" s="213"/>
      <c r="D36" s="213"/>
      <c r="E36" s="108">
        <v>10.718</v>
      </c>
      <c r="F36" s="47">
        <v>11.911999999999999</v>
      </c>
      <c r="G36" s="108">
        <v>10.266</v>
      </c>
      <c r="H36" s="47">
        <v>32.095999999999997</v>
      </c>
      <c r="I36" s="47">
        <v>0</v>
      </c>
      <c r="J36" s="47">
        <v>19.871000000000002</v>
      </c>
      <c r="K36" s="47">
        <v>20.77</v>
      </c>
    </row>
    <row r="37" spans="1:13" ht="15" x14ac:dyDescent="0.35">
      <c r="A37" s="212" t="s">
        <v>24</v>
      </c>
      <c r="B37" s="213"/>
      <c r="C37" s="213"/>
      <c r="D37" s="213"/>
      <c r="E37" s="108">
        <v>13.904</v>
      </c>
      <c r="F37" s="47">
        <v>14.809000000000001</v>
      </c>
      <c r="G37" s="108">
        <v>27.187000000000001</v>
      </c>
      <c r="H37" s="47">
        <v>14.114000000000001</v>
      </c>
      <c r="I37" s="47">
        <v>0</v>
      </c>
      <c r="J37" s="47">
        <v>11.259</v>
      </c>
      <c r="K37" s="47">
        <v>12.004</v>
      </c>
    </row>
    <row r="38" spans="1:13" ht="15" x14ac:dyDescent="0.35">
      <c r="A38" s="214" t="s">
        <v>25</v>
      </c>
      <c r="B38" s="93"/>
      <c r="C38" s="93"/>
      <c r="D38" s="93"/>
      <c r="E38" s="109">
        <v>41.4</v>
      </c>
      <c r="F38" s="51">
        <v>2.5169999999999999</v>
      </c>
      <c r="G38" s="109">
        <v>28.055</v>
      </c>
      <c r="H38" s="51">
        <v>2.524</v>
      </c>
      <c r="I38" s="51">
        <v>0</v>
      </c>
      <c r="J38" s="51">
        <v>7.4379999999999997</v>
      </c>
      <c r="K38" s="51">
        <v>12.119</v>
      </c>
    </row>
    <row r="39" spans="1:13" ht="15" x14ac:dyDescent="0.35">
      <c r="A39" s="209" t="s">
        <v>26</v>
      </c>
      <c r="B39" s="215"/>
      <c r="C39" s="215"/>
      <c r="D39" s="215"/>
      <c r="E39" s="113">
        <f>SUM(E34:E38)</f>
        <v>938.93</v>
      </c>
      <c r="F39" s="42">
        <f>SUM(F34:F38)</f>
        <v>902.57500000000005</v>
      </c>
      <c r="G39" s="113">
        <f>SUM(G34:G38)</f>
        <v>938.32399999999996</v>
      </c>
      <c r="H39" s="44">
        <f>SUM(H34:H38)</f>
        <v>921.70400000000006</v>
      </c>
      <c r="I39" s="44" t="s">
        <v>82</v>
      </c>
      <c r="J39" s="44">
        <f>SUM(J34:J38)</f>
        <v>526.0089999999999</v>
      </c>
      <c r="K39" s="44">
        <f>SUM(K34:K38)</f>
        <v>532</v>
      </c>
    </row>
    <row r="40" spans="1:13" ht="15" x14ac:dyDescent="0.35">
      <c r="A40" s="212" t="s">
        <v>27</v>
      </c>
      <c r="B40" s="89"/>
      <c r="C40" s="89"/>
      <c r="D40" s="89"/>
      <c r="E40" s="108">
        <v>0</v>
      </c>
      <c r="F40" s="47">
        <v>0</v>
      </c>
      <c r="G40" s="108">
        <v>0</v>
      </c>
      <c r="H40" s="47">
        <v>0</v>
      </c>
      <c r="I40" s="47">
        <v>0</v>
      </c>
      <c r="J40" s="47">
        <v>0</v>
      </c>
      <c r="K40" s="47">
        <v>0</v>
      </c>
    </row>
    <row r="41" spans="1:13" ht="15" x14ac:dyDescent="0.35">
      <c r="A41" s="212" t="s">
        <v>28</v>
      </c>
      <c r="B41" s="89"/>
      <c r="C41" s="89"/>
      <c r="D41" s="89"/>
      <c r="E41" s="108">
        <v>0</v>
      </c>
      <c r="F41" s="47">
        <v>15.068</v>
      </c>
      <c r="G41" s="108">
        <v>8.2000000000000003E-2</v>
      </c>
      <c r="H41" s="47">
        <v>20.408999999999999</v>
      </c>
      <c r="I41" s="47">
        <v>0</v>
      </c>
      <c r="J41" s="47">
        <v>119.012</v>
      </c>
      <c r="K41" s="47">
        <v>108.749</v>
      </c>
    </row>
    <row r="42" spans="1:13" ht="15" x14ac:dyDescent="0.35">
      <c r="A42" s="212" t="s">
        <v>29</v>
      </c>
      <c r="B42" s="89"/>
      <c r="C42" s="89"/>
      <c r="D42" s="89"/>
      <c r="E42" s="108">
        <v>531.97399999999993</v>
      </c>
      <c r="F42" s="47">
        <v>446.76899999999995</v>
      </c>
      <c r="G42" s="108">
        <v>463.84999999999997</v>
      </c>
      <c r="H42" s="47">
        <v>340.52</v>
      </c>
      <c r="I42" s="47">
        <v>0</v>
      </c>
      <c r="J42" s="47">
        <v>432.70100000000002</v>
      </c>
      <c r="K42" s="47">
        <v>408.86499999999995</v>
      </c>
    </row>
    <row r="43" spans="1:13" ht="15" x14ac:dyDescent="0.35">
      <c r="A43" s="212" t="s">
        <v>30</v>
      </c>
      <c r="B43" s="89"/>
      <c r="C43" s="89"/>
      <c r="D43" s="89"/>
      <c r="E43" s="108">
        <v>718.01400000000001</v>
      </c>
      <c r="F43" s="47">
        <v>779.62599999999998</v>
      </c>
      <c r="G43" s="108">
        <v>689.4</v>
      </c>
      <c r="H43" s="47">
        <v>665.11199999999997</v>
      </c>
      <c r="I43" s="47">
        <v>0</v>
      </c>
      <c r="J43" s="47">
        <v>331.82400000000001</v>
      </c>
      <c r="K43" s="47">
        <v>184.52500000000001</v>
      </c>
    </row>
    <row r="44" spans="1:13" ht="15" x14ac:dyDescent="0.35">
      <c r="A44" s="214" t="s">
        <v>31</v>
      </c>
      <c r="B44" s="93"/>
      <c r="C44" s="93"/>
      <c r="D44" s="93"/>
      <c r="E44" s="109">
        <v>0</v>
      </c>
      <c r="F44" s="51">
        <v>0</v>
      </c>
      <c r="G44" s="109">
        <v>0</v>
      </c>
      <c r="H44" s="51">
        <v>0</v>
      </c>
      <c r="I44" s="51">
        <v>0</v>
      </c>
      <c r="J44" s="51">
        <v>0</v>
      </c>
      <c r="K44" s="51">
        <v>0</v>
      </c>
    </row>
    <row r="45" spans="1:13" ht="15" x14ac:dyDescent="0.35">
      <c r="A45" s="221" t="s">
        <v>32</v>
      </c>
      <c r="B45" s="104"/>
      <c r="C45" s="104"/>
      <c r="D45" s="104"/>
      <c r="E45" s="114">
        <f>SUM(E40:E44)</f>
        <v>1249.9879999999998</v>
      </c>
      <c r="F45" s="62">
        <f>SUM(F40:F44)</f>
        <v>1241.463</v>
      </c>
      <c r="G45" s="114">
        <f>SUM(G40:G44)</f>
        <v>1153.3319999999999</v>
      </c>
      <c r="H45" s="63">
        <f>SUM(H40:H44)</f>
        <v>1026.0409999999999</v>
      </c>
      <c r="I45" s="63" t="s">
        <v>82</v>
      </c>
      <c r="J45" s="63">
        <f>SUM(J40:J44)</f>
        <v>883.53700000000003</v>
      </c>
      <c r="K45" s="63">
        <f>SUM(K40:K44)</f>
        <v>702.1389999999999</v>
      </c>
    </row>
    <row r="46" spans="1:13" ht="15" x14ac:dyDescent="0.35">
      <c r="A46" s="209" t="s">
        <v>288</v>
      </c>
      <c r="B46" s="105"/>
      <c r="C46" s="105"/>
      <c r="D46" s="105"/>
      <c r="E46" s="113">
        <f>E39+E45</f>
        <v>2188.9179999999997</v>
      </c>
      <c r="F46" s="42">
        <f>F39+F45</f>
        <v>2144.038</v>
      </c>
      <c r="G46" s="113">
        <f>G39+G45</f>
        <v>2091.6559999999999</v>
      </c>
      <c r="H46" s="44">
        <f>H39+H45</f>
        <v>1947.7449999999999</v>
      </c>
      <c r="I46" s="44" t="s">
        <v>82</v>
      </c>
      <c r="J46" s="44">
        <f>J39+J45</f>
        <v>1409.5459999999998</v>
      </c>
      <c r="K46" s="44">
        <f>K39+K45</f>
        <v>1234.1389999999999</v>
      </c>
    </row>
    <row r="47" spans="1:13" ht="15" x14ac:dyDescent="0.35">
      <c r="A47" s="212" t="s">
        <v>34</v>
      </c>
      <c r="B47" s="89"/>
      <c r="C47" s="89"/>
      <c r="D47" s="89"/>
      <c r="E47" s="108">
        <v>510.85599999999999</v>
      </c>
      <c r="F47" s="47">
        <v>461.80700000000002</v>
      </c>
      <c r="G47" s="108">
        <v>524.57500000000005</v>
      </c>
      <c r="H47" s="47">
        <v>428.34100000000001</v>
      </c>
      <c r="I47" s="47">
        <v>0</v>
      </c>
      <c r="J47" s="47">
        <v>435.267</v>
      </c>
      <c r="K47" s="46">
        <v>411.26</v>
      </c>
    </row>
    <row r="48" spans="1:13" ht="15" x14ac:dyDescent="0.35">
      <c r="A48" s="212" t="s">
        <v>35</v>
      </c>
      <c r="B48" s="89"/>
      <c r="C48" s="89"/>
      <c r="D48" s="89"/>
      <c r="E48" s="108">
        <v>0.46500000000000002</v>
      </c>
      <c r="F48" s="47">
        <v>0.39600000000000002</v>
      </c>
      <c r="G48" s="108">
        <v>0.442</v>
      </c>
      <c r="H48" s="47">
        <v>0.374</v>
      </c>
      <c r="I48" s="47"/>
      <c r="J48" s="85">
        <v>0.62999999999999989</v>
      </c>
      <c r="K48" s="85">
        <v>0.57100000000000006</v>
      </c>
      <c r="M48" s="258"/>
    </row>
    <row r="49" spans="1:13" ht="15" x14ac:dyDescent="0.35">
      <c r="A49" s="212" t="s">
        <v>36</v>
      </c>
      <c r="B49" s="89"/>
      <c r="C49" s="89"/>
      <c r="D49" s="89"/>
      <c r="E49" s="108">
        <v>1.01</v>
      </c>
      <c r="F49" s="47">
        <v>0.80500000000000005</v>
      </c>
      <c r="G49" s="108">
        <v>0.72599999999999998</v>
      </c>
      <c r="H49" s="47">
        <v>0.49299999999999999</v>
      </c>
      <c r="I49" s="47">
        <v>0</v>
      </c>
      <c r="J49" s="85">
        <v>1.847</v>
      </c>
      <c r="K49" s="85">
        <v>2.1019999999999999</v>
      </c>
      <c r="M49" s="281"/>
    </row>
    <row r="50" spans="1:13" ht="15" x14ac:dyDescent="0.35">
      <c r="A50" s="212" t="s">
        <v>37</v>
      </c>
      <c r="B50" s="89"/>
      <c r="C50" s="89"/>
      <c r="D50" s="89"/>
      <c r="E50" s="108">
        <v>338.82899999999995</v>
      </c>
      <c r="F50" s="47">
        <v>290.00299999999999</v>
      </c>
      <c r="G50" s="108">
        <v>311.40899999999993</v>
      </c>
      <c r="H50" s="47">
        <v>260.31200000000001</v>
      </c>
      <c r="I50" s="47">
        <v>0</v>
      </c>
      <c r="J50" s="47">
        <v>166.809</v>
      </c>
      <c r="K50" s="47">
        <v>122.748</v>
      </c>
    </row>
    <row r="51" spans="1:13" ht="15" x14ac:dyDescent="0.35">
      <c r="A51" s="212" t="s">
        <v>38</v>
      </c>
      <c r="B51" s="89"/>
      <c r="C51" s="89"/>
      <c r="D51" s="89"/>
      <c r="E51" s="108">
        <v>144.721</v>
      </c>
      <c r="F51" s="47">
        <v>305.25799999999998</v>
      </c>
      <c r="G51" s="108">
        <v>252.435</v>
      </c>
      <c r="H51" s="47">
        <v>302.09500000000003</v>
      </c>
      <c r="I51" s="47">
        <v>0</v>
      </c>
      <c r="J51" s="47">
        <v>13.456</v>
      </c>
      <c r="K51" s="47">
        <v>28.333000000000002</v>
      </c>
    </row>
    <row r="52" spans="1:13" ht="15" x14ac:dyDescent="0.35">
      <c r="A52" s="212" t="s">
        <v>39</v>
      </c>
      <c r="B52" s="89"/>
      <c r="C52" s="89"/>
      <c r="D52" s="89"/>
      <c r="E52" s="108">
        <v>1193.037</v>
      </c>
      <c r="F52" s="47">
        <v>1085.769</v>
      </c>
      <c r="G52" s="108">
        <v>1002.0690000000001</v>
      </c>
      <c r="H52" s="47">
        <v>956.13</v>
      </c>
      <c r="I52" s="47">
        <v>0</v>
      </c>
      <c r="J52" s="47">
        <v>791.53699999999992</v>
      </c>
      <c r="K52" s="47">
        <v>669.12499999999989</v>
      </c>
      <c r="M52" s="258"/>
    </row>
    <row r="53" spans="1:13" ht="15" x14ac:dyDescent="0.35">
      <c r="A53" s="212" t="s">
        <v>40</v>
      </c>
      <c r="B53" s="89"/>
      <c r="C53" s="89"/>
      <c r="D53" s="89"/>
      <c r="E53" s="108">
        <v>0</v>
      </c>
      <c r="F53" s="47">
        <v>0</v>
      </c>
      <c r="G53" s="108">
        <v>0</v>
      </c>
      <c r="H53" s="47">
        <v>0</v>
      </c>
      <c r="I53" s="47">
        <v>0</v>
      </c>
      <c r="J53" s="47">
        <v>0</v>
      </c>
      <c r="K53" s="47">
        <v>0</v>
      </c>
      <c r="M53" s="281"/>
    </row>
    <row r="54" spans="1:13" ht="15" x14ac:dyDescent="0.35">
      <c r="A54" s="214" t="s">
        <v>41</v>
      </c>
      <c r="B54" s="93"/>
      <c r="C54" s="93"/>
      <c r="D54" s="93"/>
      <c r="E54" s="109">
        <v>0</v>
      </c>
      <c r="F54" s="51">
        <v>0</v>
      </c>
      <c r="G54" s="109">
        <v>0</v>
      </c>
      <c r="H54" s="51">
        <v>0</v>
      </c>
      <c r="I54" s="51">
        <v>0</v>
      </c>
      <c r="J54" s="51">
        <v>0</v>
      </c>
      <c r="K54" s="51">
        <v>0</v>
      </c>
    </row>
    <row r="55" spans="1:13" ht="15" x14ac:dyDescent="0.35">
      <c r="A55" s="209" t="s">
        <v>289</v>
      </c>
      <c r="B55" s="105"/>
      <c r="C55" s="105"/>
      <c r="D55" s="105"/>
      <c r="E55" s="113">
        <f>SUM(E47:E54)</f>
        <v>2188.9180000000001</v>
      </c>
      <c r="F55" s="42">
        <f>SUM(F47:F54)</f>
        <v>2144.038</v>
      </c>
      <c r="G55" s="113">
        <f>SUM(G47:G54)</f>
        <v>2091.6559999999999</v>
      </c>
      <c r="H55" s="44">
        <f>SUM(H47:H54)</f>
        <v>1947.7449999999999</v>
      </c>
      <c r="I55" s="44" t="s">
        <v>82</v>
      </c>
      <c r="J55" s="44">
        <f>SUM(J47:J54)</f>
        <v>1409.5459999999998</v>
      </c>
      <c r="K55" s="44">
        <f>SUM(K47:K54)</f>
        <v>1234.1389999999999</v>
      </c>
    </row>
    <row r="56" spans="1:13" ht="15" x14ac:dyDescent="0.35">
      <c r="A56" s="212"/>
      <c r="B56" s="105"/>
      <c r="C56" s="105"/>
      <c r="D56" s="105"/>
      <c r="E56" s="48"/>
      <c r="F56" s="48"/>
      <c r="G56" s="48"/>
      <c r="H56" s="48"/>
      <c r="I56" s="48"/>
      <c r="J56" s="48"/>
      <c r="K56" s="48"/>
    </row>
    <row r="57" spans="1:13" ht="12.75" customHeight="1" x14ac:dyDescent="0.35">
      <c r="A57" s="103"/>
      <c r="B57" s="94"/>
      <c r="C57" s="96"/>
      <c r="D57" s="96"/>
      <c r="E57" s="97">
        <v>2015</v>
      </c>
      <c r="F57" s="97">
        <v>2014</v>
      </c>
      <c r="G57" s="97">
        <v>2014</v>
      </c>
      <c r="H57" s="97">
        <v>2013</v>
      </c>
      <c r="I57" s="97">
        <v>2012</v>
      </c>
      <c r="J57" s="97">
        <v>2012</v>
      </c>
      <c r="K57" s="97">
        <v>2011</v>
      </c>
    </row>
    <row r="58" spans="1:13" ht="12.75" customHeight="1" x14ac:dyDescent="0.35">
      <c r="A58" s="98"/>
      <c r="B58" s="98"/>
      <c r="C58" s="96"/>
      <c r="D58" s="96"/>
      <c r="E58" s="100" t="s">
        <v>220</v>
      </c>
      <c r="F58" s="100" t="s">
        <v>220</v>
      </c>
      <c r="G58" s="100"/>
      <c r="H58" s="100"/>
      <c r="I58" s="100"/>
      <c r="J58" s="100"/>
      <c r="K58" s="100"/>
    </row>
    <row r="59" spans="1:13" ht="12.75" customHeight="1" x14ac:dyDescent="0.35">
      <c r="A59" s="95" t="s">
        <v>290</v>
      </c>
      <c r="B59" s="101"/>
      <c r="C59" s="95"/>
      <c r="D59" s="95"/>
      <c r="E59" s="102"/>
      <c r="F59" s="102"/>
      <c r="G59" s="102"/>
      <c r="H59" s="102"/>
      <c r="I59" s="102"/>
      <c r="J59" s="102"/>
      <c r="K59" s="102"/>
    </row>
    <row r="60" spans="1:13" ht="3" customHeight="1" x14ac:dyDescent="0.35">
      <c r="A60" s="212"/>
      <c r="B60" s="92"/>
      <c r="C60" s="92"/>
      <c r="D60" s="92"/>
      <c r="E60" s="90"/>
      <c r="F60" s="90"/>
      <c r="G60" s="90"/>
      <c r="H60" s="90"/>
      <c r="I60" s="90"/>
      <c r="J60" s="90"/>
      <c r="K60" s="90"/>
    </row>
    <row r="61" spans="1:13" ht="32.25" customHeight="1" x14ac:dyDescent="0.35">
      <c r="A61" s="222" t="s">
        <v>43</v>
      </c>
      <c r="B61" s="222"/>
      <c r="C61" s="222"/>
      <c r="D61" s="222"/>
      <c r="E61" s="108">
        <v>62.901999999999759</v>
      </c>
      <c r="F61" s="47">
        <v>53.824000000000417</v>
      </c>
      <c r="G61" s="108">
        <v>163.40999999999866</v>
      </c>
      <c r="H61" s="47"/>
      <c r="I61" s="47"/>
      <c r="J61" s="47"/>
      <c r="K61" s="47"/>
    </row>
    <row r="62" spans="1:13" ht="15" x14ac:dyDescent="0.35">
      <c r="A62" s="223" t="s">
        <v>44</v>
      </c>
      <c r="B62" s="223"/>
      <c r="C62" s="224"/>
      <c r="D62" s="224"/>
      <c r="E62" s="109">
        <v>134.751</v>
      </c>
      <c r="F62" s="51">
        <v>64.274000000000001</v>
      </c>
      <c r="G62" s="109">
        <v>-73.227000000000032</v>
      </c>
      <c r="H62" s="51">
        <v>0</v>
      </c>
      <c r="I62" s="51">
        <v>0</v>
      </c>
      <c r="J62" s="51">
        <v>0</v>
      </c>
      <c r="K62" s="51">
        <v>0</v>
      </c>
    </row>
    <row r="63" spans="1:13" ht="15" x14ac:dyDescent="0.35">
      <c r="A63" s="285" t="s">
        <v>45</v>
      </c>
      <c r="B63" s="225"/>
      <c r="C63" s="226"/>
      <c r="D63" s="226"/>
      <c r="E63" s="107">
        <f>SUM(E61:E62)</f>
        <v>197.65299999999976</v>
      </c>
      <c r="F63" s="43">
        <f>SUM(F61:F62)</f>
        <v>118.09800000000041</v>
      </c>
      <c r="G63" s="107">
        <f>SUM(G61:G62)</f>
        <v>90.182999999998628</v>
      </c>
      <c r="H63" s="44" t="s">
        <v>82</v>
      </c>
      <c r="I63" s="44" t="s">
        <v>82</v>
      </c>
      <c r="J63" s="44" t="s">
        <v>82</v>
      </c>
      <c r="K63" s="44">
        <f>SUM(K61:K62)</f>
        <v>0</v>
      </c>
    </row>
    <row r="64" spans="1:13" ht="15" x14ac:dyDescent="0.35">
      <c r="A64" s="222" t="s">
        <v>46</v>
      </c>
      <c r="B64" s="222"/>
      <c r="C64" s="89"/>
      <c r="D64" s="89"/>
      <c r="E64" s="108">
        <v>-15.042999999999999</v>
      </c>
      <c r="F64" s="47">
        <v>-3.2850000000000001</v>
      </c>
      <c r="G64" s="108">
        <v>-4.4189999999999996</v>
      </c>
      <c r="H64" s="47">
        <v>0</v>
      </c>
      <c r="I64" s="47">
        <v>0</v>
      </c>
      <c r="J64" s="47">
        <v>0</v>
      </c>
      <c r="K64" s="47">
        <v>0</v>
      </c>
    </row>
    <row r="65" spans="1:11" ht="15" x14ac:dyDescent="0.35">
      <c r="A65" s="223" t="s">
        <v>47</v>
      </c>
      <c r="B65" s="223"/>
      <c r="C65" s="93"/>
      <c r="D65" s="93"/>
      <c r="E65" s="109">
        <v>0.81</v>
      </c>
      <c r="F65" s="51">
        <v>0.51500000000000001</v>
      </c>
      <c r="G65" s="109">
        <v>1.0249999999999999</v>
      </c>
      <c r="H65" s="51">
        <v>0</v>
      </c>
      <c r="I65" s="51">
        <v>0</v>
      </c>
      <c r="J65" s="51">
        <v>0</v>
      </c>
      <c r="K65" s="51">
        <v>0</v>
      </c>
    </row>
    <row r="66" spans="1:11" ht="15" x14ac:dyDescent="0.35">
      <c r="A66" s="227" t="s">
        <v>48</v>
      </c>
      <c r="B66" s="227"/>
      <c r="C66" s="228"/>
      <c r="D66" s="228"/>
      <c r="E66" s="107">
        <f>SUM(E63:E65)</f>
        <v>183.41999999999976</v>
      </c>
      <c r="F66" s="43">
        <f>SUM(F63:F65)</f>
        <v>115.32800000000042</v>
      </c>
      <c r="G66" s="107">
        <f>SUM(G63:G65)</f>
        <v>86.788999999998637</v>
      </c>
      <c r="H66" s="44" t="s">
        <v>82</v>
      </c>
      <c r="I66" s="44" t="s">
        <v>82</v>
      </c>
      <c r="J66" s="44" t="s">
        <v>82</v>
      </c>
      <c r="K66" s="44" t="s">
        <v>82</v>
      </c>
    </row>
    <row r="67" spans="1:11" ht="15" x14ac:dyDescent="0.35">
      <c r="A67" s="223" t="s">
        <v>49</v>
      </c>
      <c r="B67" s="223"/>
      <c r="C67" s="229"/>
      <c r="D67" s="229"/>
      <c r="E67" s="109">
        <v>0</v>
      </c>
      <c r="F67" s="51">
        <v>-0.81399999999999995</v>
      </c>
      <c r="G67" s="109">
        <v>-0.81399999999999995</v>
      </c>
      <c r="H67" s="51">
        <v>0</v>
      </c>
      <c r="I67" s="51">
        <v>0</v>
      </c>
      <c r="J67" s="51">
        <v>0</v>
      </c>
      <c r="K67" s="51">
        <v>0</v>
      </c>
    </row>
    <row r="68" spans="1:11" ht="16.5" customHeight="1" x14ac:dyDescent="0.35">
      <c r="A68" s="285" t="s">
        <v>50</v>
      </c>
      <c r="B68" s="225"/>
      <c r="C68" s="105"/>
      <c r="D68" s="105"/>
      <c r="E68" s="107">
        <f>SUM(E66:E67)</f>
        <v>183.41999999999976</v>
      </c>
      <c r="F68" s="43">
        <f>SUM(F66:F67)</f>
        <v>114.51400000000042</v>
      </c>
      <c r="G68" s="107">
        <f>SUM(G66:G67)</f>
        <v>85.974999999998644</v>
      </c>
      <c r="H68" s="44" t="s">
        <v>82</v>
      </c>
      <c r="I68" s="44" t="s">
        <v>82</v>
      </c>
      <c r="J68" s="44" t="s">
        <v>82</v>
      </c>
      <c r="K68" s="44" t="s">
        <v>82</v>
      </c>
    </row>
    <row r="69" spans="1:11" ht="15" x14ac:dyDescent="0.35">
      <c r="A69" s="222" t="s">
        <v>51</v>
      </c>
      <c r="B69" s="222"/>
      <c r="C69" s="89"/>
      <c r="D69" s="89"/>
      <c r="E69" s="108">
        <v>-154.74700000000001</v>
      </c>
      <c r="F69" s="47">
        <v>0</v>
      </c>
      <c r="G69" s="108">
        <v>-61.558</v>
      </c>
      <c r="H69" s="47">
        <v>0</v>
      </c>
      <c r="I69" s="47">
        <v>0</v>
      </c>
      <c r="J69" s="47">
        <v>0</v>
      </c>
      <c r="K69" s="47">
        <v>0</v>
      </c>
    </row>
    <row r="70" spans="1:11" ht="15" x14ac:dyDescent="0.35">
      <c r="A70" s="222" t="s">
        <v>52</v>
      </c>
      <c r="B70" s="222"/>
      <c r="C70" s="89"/>
      <c r="D70" s="89"/>
      <c r="E70" s="108">
        <v>0</v>
      </c>
      <c r="F70" s="47">
        <v>0</v>
      </c>
      <c r="G70" s="108">
        <v>0</v>
      </c>
      <c r="H70" s="47">
        <v>0</v>
      </c>
      <c r="I70" s="47">
        <v>0</v>
      </c>
      <c r="J70" s="47">
        <v>0</v>
      </c>
      <c r="K70" s="47">
        <v>0</v>
      </c>
    </row>
    <row r="71" spans="1:11" ht="15" x14ac:dyDescent="0.35">
      <c r="A71" s="222" t="s">
        <v>53</v>
      </c>
      <c r="B71" s="222"/>
      <c r="C71" s="89"/>
      <c r="D71" s="89"/>
      <c r="E71" s="108">
        <v>-6.0999999999999999E-2</v>
      </c>
      <c r="F71" s="47">
        <v>0</v>
      </c>
      <c r="G71" s="108">
        <v>0</v>
      </c>
      <c r="H71" s="47">
        <v>0</v>
      </c>
      <c r="I71" s="47">
        <v>0</v>
      </c>
      <c r="J71" s="47">
        <v>0</v>
      </c>
      <c r="K71" s="47">
        <v>0</v>
      </c>
    </row>
    <row r="72" spans="1:11" ht="15" x14ac:dyDescent="0.35">
      <c r="A72" s="223" t="s">
        <v>54</v>
      </c>
      <c r="B72" s="223"/>
      <c r="C72" s="93"/>
      <c r="D72" s="93"/>
      <c r="E72" s="109">
        <v>0</v>
      </c>
      <c r="F72" s="51">
        <v>0</v>
      </c>
      <c r="G72" s="109">
        <v>-0.129</v>
      </c>
      <c r="H72" s="51">
        <v>0</v>
      </c>
      <c r="I72" s="51">
        <v>0</v>
      </c>
      <c r="J72" s="51">
        <v>0</v>
      </c>
      <c r="K72" s="51">
        <v>0</v>
      </c>
    </row>
    <row r="73" spans="1:11" ht="15" x14ac:dyDescent="0.35">
      <c r="A73" s="280" t="s">
        <v>55</v>
      </c>
      <c r="B73" s="230" t="s">
        <v>285</v>
      </c>
      <c r="C73" s="231"/>
      <c r="D73" s="231"/>
      <c r="E73" s="116">
        <f>SUM(E69:E72)</f>
        <v>-154.80800000000002</v>
      </c>
      <c r="F73" s="62">
        <f>SUM(F69:F72)</f>
        <v>0</v>
      </c>
      <c r="G73" s="116">
        <f>SUM(G69:G72)</f>
        <v>-61.686999999999998</v>
      </c>
      <c r="H73" s="270" t="s">
        <v>82</v>
      </c>
      <c r="I73" s="270" t="s">
        <v>82</v>
      </c>
      <c r="J73" s="270" t="s">
        <v>82</v>
      </c>
      <c r="K73" s="63" t="s">
        <v>82</v>
      </c>
    </row>
    <row r="74" spans="1:11" ht="15" x14ac:dyDescent="0.35">
      <c r="A74" s="225" t="s">
        <v>56</v>
      </c>
      <c r="B74" s="225"/>
      <c r="C74" s="105"/>
      <c r="D74" s="105"/>
      <c r="E74" s="107">
        <f>SUM(E73+E68)</f>
        <v>28.611999999999739</v>
      </c>
      <c r="F74" s="43">
        <f>SUM(F73+F68)</f>
        <v>114.51400000000042</v>
      </c>
      <c r="G74" s="107">
        <f>SUM(G73+G68)</f>
        <v>24.287999999998647</v>
      </c>
      <c r="H74" s="44" t="s">
        <v>82</v>
      </c>
      <c r="I74" s="44" t="s">
        <v>82</v>
      </c>
      <c r="J74" s="44" t="s">
        <v>82</v>
      </c>
      <c r="K74" s="44" t="s">
        <v>82</v>
      </c>
    </row>
    <row r="75" spans="1:11" ht="15" x14ac:dyDescent="0.35">
      <c r="A75" s="223" t="s">
        <v>250</v>
      </c>
      <c r="B75" s="223"/>
      <c r="C75" s="93"/>
      <c r="D75" s="93"/>
      <c r="E75" s="109">
        <v>0</v>
      </c>
      <c r="F75" s="51">
        <v>0</v>
      </c>
      <c r="G75" s="109">
        <v>0</v>
      </c>
      <c r="H75" s="51">
        <v>0</v>
      </c>
      <c r="I75" s="51">
        <v>0</v>
      </c>
      <c r="J75" s="51">
        <v>0</v>
      </c>
      <c r="K75" s="51"/>
    </row>
    <row r="76" spans="1:11" ht="15" x14ac:dyDescent="0.35">
      <c r="A76" s="285" t="s">
        <v>251</v>
      </c>
      <c r="B76" s="228"/>
      <c r="C76" s="105"/>
      <c r="D76" s="105"/>
      <c r="E76" s="107">
        <f>SUM(E74:E75)</f>
        <v>28.611999999999739</v>
      </c>
      <c r="F76" s="43">
        <f>SUM(F74:F75)</f>
        <v>114.51400000000042</v>
      </c>
      <c r="G76" s="107">
        <f>SUM(G74:G75)</f>
        <v>24.287999999998647</v>
      </c>
      <c r="H76" s="44" t="s">
        <v>82</v>
      </c>
      <c r="I76" s="44" t="s">
        <v>82</v>
      </c>
      <c r="J76" s="44" t="s">
        <v>82</v>
      </c>
      <c r="K76" s="44" t="s">
        <v>82</v>
      </c>
    </row>
    <row r="77" spans="1:11" ht="15" x14ac:dyDescent="0.35">
      <c r="A77" s="212"/>
      <c r="B77" s="105"/>
      <c r="C77" s="105"/>
      <c r="D77" s="105"/>
      <c r="E77" s="106"/>
      <c r="F77" s="106"/>
      <c r="G77" s="106"/>
      <c r="H77" s="106"/>
      <c r="I77" s="106"/>
      <c r="J77" s="106"/>
      <c r="K77" s="106"/>
    </row>
    <row r="78" spans="1:11" ht="12.75" customHeight="1" x14ac:dyDescent="0.35">
      <c r="A78" s="103"/>
      <c r="B78" s="94"/>
      <c r="C78" s="96"/>
      <c r="D78" s="96"/>
      <c r="E78" s="97">
        <v>2015</v>
      </c>
      <c r="F78" s="97">
        <v>2014</v>
      </c>
      <c r="G78" s="97">
        <v>2014</v>
      </c>
      <c r="H78" s="97">
        <v>2013</v>
      </c>
      <c r="I78" s="97">
        <v>2012</v>
      </c>
      <c r="J78" s="97">
        <v>2012</v>
      </c>
      <c r="K78" s="97">
        <v>2011</v>
      </c>
    </row>
    <row r="79" spans="1:11" ht="12.75" customHeight="1" x14ac:dyDescent="0.35">
      <c r="A79" s="98"/>
      <c r="B79" s="98"/>
      <c r="C79" s="96"/>
      <c r="D79" s="96"/>
      <c r="E79" s="100" t="s">
        <v>220</v>
      </c>
      <c r="F79" s="100" t="s">
        <v>220</v>
      </c>
      <c r="G79" s="97"/>
      <c r="H79" s="97"/>
      <c r="I79" s="97"/>
      <c r="J79" s="97"/>
      <c r="K79" s="97"/>
    </row>
    <row r="80" spans="1:11" ht="12.75" customHeight="1" x14ac:dyDescent="0.35">
      <c r="A80" s="95" t="s">
        <v>223</v>
      </c>
      <c r="B80" s="101"/>
      <c r="C80" s="95"/>
      <c r="D80" s="95"/>
      <c r="E80" s="99"/>
      <c r="F80" s="99"/>
      <c r="G80" s="99"/>
      <c r="H80" s="99"/>
      <c r="I80" s="99"/>
      <c r="J80" s="99"/>
      <c r="K80" s="99"/>
    </row>
    <row r="81" spans="1:11" ht="1.5" customHeight="1" x14ac:dyDescent="0.35">
      <c r="A81" s="212" t="s">
        <v>59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</row>
    <row r="82" spans="1:11" ht="15" x14ac:dyDescent="0.35">
      <c r="A82" s="245" t="s">
        <v>57</v>
      </c>
      <c r="B82" s="222"/>
      <c r="C82" s="213"/>
      <c r="D82" s="213"/>
      <c r="E82" s="111">
        <v>4.0254301073470247</v>
      </c>
      <c r="F82" s="85">
        <v>4.3530706505255683</v>
      </c>
      <c r="G82" s="111">
        <v>3.2750193624833508</v>
      </c>
      <c r="H82" s="85">
        <v>2.8409698421502041</v>
      </c>
      <c r="I82" s="85">
        <v>3.3721939097255573</v>
      </c>
      <c r="J82" s="85">
        <v>3.3721939097255551</v>
      </c>
      <c r="K82" s="85">
        <v>2.523645930232953</v>
      </c>
    </row>
    <row r="83" spans="1:11" ht="15" x14ac:dyDescent="0.35">
      <c r="A83" s="212" t="s">
        <v>246</v>
      </c>
      <c r="B83" s="222"/>
      <c r="C83" s="213"/>
      <c r="D83" s="213"/>
      <c r="E83" s="111">
        <v>4.0254301073470247</v>
      </c>
      <c r="F83" s="85">
        <v>3.4866853265626228</v>
      </c>
      <c r="G83" s="111">
        <v>3.0706357275938467</v>
      </c>
      <c r="H83" s="85">
        <v>3.1846482918522745</v>
      </c>
      <c r="I83" s="85">
        <v>3.3721939097255573</v>
      </c>
      <c r="J83" s="85">
        <v>3.3721939097255551</v>
      </c>
      <c r="K83" s="85">
        <v>2.523645930232953</v>
      </c>
    </row>
    <row r="84" spans="1:11" ht="15" x14ac:dyDescent="0.35">
      <c r="A84" s="212" t="s">
        <v>58</v>
      </c>
      <c r="B84" s="222"/>
      <c r="C84" s="213"/>
      <c r="D84" s="213"/>
      <c r="E84" s="111">
        <v>3.7977901698350949</v>
      </c>
      <c r="F84" s="85">
        <v>3.9420618896178032</v>
      </c>
      <c r="G84" s="111">
        <v>2.870528744135572</v>
      </c>
      <c r="H84" s="85">
        <v>2.5926522864229389</v>
      </c>
      <c r="I84" s="85">
        <v>2.7919879253399991</v>
      </c>
      <c r="J84" s="85">
        <v>3.2759722304995909</v>
      </c>
      <c r="K84" s="85">
        <v>2.4585229247868163</v>
      </c>
    </row>
    <row r="85" spans="1:11" ht="15" x14ac:dyDescent="0.35">
      <c r="A85" s="212" t="s">
        <v>59</v>
      </c>
      <c r="B85" s="222"/>
      <c r="C85" s="220"/>
      <c r="D85" s="220"/>
      <c r="E85" s="118" t="s">
        <v>82</v>
      </c>
      <c r="F85" s="75" t="s">
        <v>82</v>
      </c>
      <c r="G85" s="111">
        <v>20.243966939373557</v>
      </c>
      <c r="H85" s="85" t="s">
        <v>82</v>
      </c>
      <c r="I85" s="85" t="s">
        <v>82</v>
      </c>
      <c r="J85" s="282">
        <v>15.959561833231451</v>
      </c>
      <c r="K85" s="85">
        <v>13.3</v>
      </c>
    </row>
    <row r="86" spans="1:11" ht="15" x14ac:dyDescent="0.35">
      <c r="A86" s="212" t="s">
        <v>60</v>
      </c>
      <c r="B86" s="222"/>
      <c r="C86" s="220"/>
      <c r="D86" s="220"/>
      <c r="E86" s="118" t="s">
        <v>82</v>
      </c>
      <c r="F86" s="75" t="s">
        <v>82</v>
      </c>
      <c r="G86" s="111">
        <v>21.163830482132472</v>
      </c>
      <c r="H86" s="85" t="s">
        <v>82</v>
      </c>
      <c r="I86" s="85" t="s">
        <v>82</v>
      </c>
      <c r="J86" s="282">
        <v>23.943384527223134</v>
      </c>
      <c r="K86" s="85">
        <v>20.6</v>
      </c>
    </row>
    <row r="87" spans="1:11" ht="15" x14ac:dyDescent="0.35">
      <c r="A87" s="212" t="s">
        <v>61</v>
      </c>
      <c r="B87" s="222"/>
      <c r="C87" s="213"/>
      <c r="D87" s="213"/>
      <c r="E87" s="108">
        <v>23.359531969676347</v>
      </c>
      <c r="F87" s="47">
        <v>21.557593662052657</v>
      </c>
      <c r="G87" s="108">
        <v>25.100542345395247</v>
      </c>
      <c r="H87" s="47">
        <v>22.010838174401663</v>
      </c>
      <c r="I87" s="47" t="s">
        <v>82</v>
      </c>
      <c r="J87" s="47">
        <v>30.92463814589944</v>
      </c>
      <c r="K87" s="47">
        <v>33.369904038361987</v>
      </c>
    </row>
    <row r="88" spans="1:11" ht="15" x14ac:dyDescent="0.35">
      <c r="A88" s="212" t="s">
        <v>62</v>
      </c>
      <c r="B88" s="222"/>
      <c r="C88" s="213"/>
      <c r="D88" s="213"/>
      <c r="E88" s="108">
        <v>-586.18700000000001</v>
      </c>
      <c r="F88" s="47">
        <v>-503.44000000000005</v>
      </c>
      <c r="G88" s="108">
        <v>-463.50800000000004</v>
      </c>
      <c r="H88" s="47">
        <v>-397.04699999999997</v>
      </c>
      <c r="I88" s="47" t="s">
        <v>82</v>
      </c>
      <c r="J88" s="47">
        <v>-446.79200000000003</v>
      </c>
      <c r="K88" s="47">
        <v>-274.84300000000002</v>
      </c>
    </row>
    <row r="89" spans="1:11" ht="15" x14ac:dyDescent="0.35">
      <c r="A89" s="212" t="s">
        <v>63</v>
      </c>
      <c r="B89" s="222"/>
      <c r="C89" s="89"/>
      <c r="D89" s="89"/>
      <c r="E89" s="111">
        <v>0.28500883006956484</v>
      </c>
      <c r="F89" s="85">
        <v>0.66218306674772698</v>
      </c>
      <c r="G89" s="111">
        <v>0.48219581461171668</v>
      </c>
      <c r="H89" s="85">
        <v>0.7058022229219878</v>
      </c>
      <c r="I89" s="85" t="s">
        <v>82</v>
      </c>
      <c r="J89" s="85">
        <v>3.5106917459858666E-2</v>
      </c>
      <c r="K89" s="85">
        <v>7.3901673259176612E-2</v>
      </c>
    </row>
    <row r="90" spans="1:11" ht="15" x14ac:dyDescent="0.35">
      <c r="A90" s="214" t="s">
        <v>64</v>
      </c>
      <c r="B90" s="223"/>
      <c r="C90" s="93"/>
      <c r="D90" s="93"/>
      <c r="E90" s="123" t="s">
        <v>82</v>
      </c>
      <c r="F90" s="79" t="s">
        <v>82</v>
      </c>
      <c r="G90" s="108">
        <v>528</v>
      </c>
      <c r="H90" s="47">
        <v>468</v>
      </c>
      <c r="I90" s="47">
        <v>397</v>
      </c>
      <c r="J90" s="47">
        <v>397</v>
      </c>
      <c r="K90" s="47">
        <v>397</v>
      </c>
    </row>
    <row r="91" spans="1:11" ht="15" x14ac:dyDescent="0.35">
      <c r="A91" s="216" t="s">
        <v>274</v>
      </c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1:11" ht="15" x14ac:dyDescent="0.35">
      <c r="A92" s="216" t="s">
        <v>268</v>
      </c>
      <c r="B92" s="232"/>
      <c r="C92" s="232"/>
      <c r="D92" s="232"/>
      <c r="E92" s="232"/>
      <c r="F92" s="232"/>
      <c r="G92" s="232"/>
      <c r="H92" s="232"/>
      <c r="I92" s="232"/>
      <c r="J92" s="232"/>
      <c r="K92" s="232"/>
    </row>
    <row r="93" spans="1:11" ht="15" x14ac:dyDescent="0.35">
      <c r="A93" s="216">
        <v>0</v>
      </c>
      <c r="B93" s="232"/>
      <c r="C93" s="232"/>
      <c r="D93" s="232"/>
      <c r="E93" s="232"/>
      <c r="F93" s="232"/>
      <c r="G93" s="232"/>
      <c r="H93" s="232"/>
      <c r="I93" s="232"/>
      <c r="J93" s="232"/>
      <c r="K93" s="232"/>
    </row>
    <row r="94" spans="1:11" ht="15" x14ac:dyDescent="0.35">
      <c r="B94" s="233"/>
      <c r="C94" s="233"/>
      <c r="D94" s="233"/>
      <c r="E94" s="233"/>
      <c r="F94" s="233"/>
      <c r="G94" s="233"/>
      <c r="H94" s="233"/>
      <c r="I94" s="233"/>
      <c r="J94" s="233"/>
      <c r="K94" s="233"/>
    </row>
    <row r="97" spans="1:11" outlineLevel="1" x14ac:dyDescent="0.3"/>
    <row r="98" spans="1:11" outlineLevel="1" x14ac:dyDescent="0.3">
      <c r="A98"/>
      <c r="B98"/>
      <c r="C98" s="4" t="s">
        <v>168</v>
      </c>
      <c r="D98" s="208"/>
      <c r="E98" s="208"/>
      <c r="F98" s="208"/>
      <c r="G98" s="208"/>
      <c r="H98" s="208"/>
      <c r="I98" s="208"/>
      <c r="J98" s="208"/>
      <c r="K98" s="208"/>
    </row>
    <row r="99" spans="1:11" outlineLevel="1" x14ac:dyDescent="0.3">
      <c r="A99" s="19"/>
      <c r="B99" s="19"/>
      <c r="C99" s="4" t="s">
        <v>172</v>
      </c>
      <c r="D99" s="208"/>
      <c r="E99" s="208"/>
      <c r="F99" s="208"/>
      <c r="G99" s="208"/>
      <c r="H99" s="208"/>
      <c r="I99" s="208"/>
      <c r="J99" s="208"/>
      <c r="K99" s="208"/>
    </row>
    <row r="100" spans="1:11" ht="15" outlineLevel="1" x14ac:dyDescent="0.35">
      <c r="A100" s="19"/>
      <c r="B100" s="19"/>
      <c r="C100" s="4"/>
      <c r="D100" s="233"/>
      <c r="E100" s="233"/>
      <c r="F100" s="233"/>
      <c r="G100" s="233"/>
      <c r="H100" s="233"/>
      <c r="I100" s="233"/>
      <c r="J100" s="233"/>
      <c r="K100" s="233"/>
    </row>
    <row r="101" spans="1:11" ht="15" outlineLevel="1" x14ac:dyDescent="0.35">
      <c r="A101"/>
      <c r="B101"/>
      <c r="C101" s="28"/>
      <c r="D101" s="233"/>
      <c r="E101" s="233"/>
      <c r="F101" s="233"/>
      <c r="G101" s="233"/>
      <c r="H101" s="233"/>
      <c r="I101" s="233"/>
      <c r="J101" s="233"/>
      <c r="K101" s="233"/>
    </row>
    <row r="102" spans="1:11" outlineLevel="1" x14ac:dyDescent="0.3">
      <c r="A102" s="234"/>
      <c r="B102" s="234"/>
      <c r="C102" s="234"/>
      <c r="D102" s="234"/>
      <c r="E102" s="234"/>
      <c r="F102" s="234"/>
      <c r="G102" s="234"/>
      <c r="H102" s="234"/>
      <c r="I102" s="234"/>
      <c r="J102" s="234"/>
      <c r="K102" s="234"/>
    </row>
    <row r="103" spans="1:11" outlineLevel="1" x14ac:dyDescent="0.3">
      <c r="A103" s="234"/>
      <c r="B103" s="234"/>
      <c r="C103" s="234"/>
      <c r="D103" s="234"/>
      <c r="E103" s="234"/>
      <c r="F103" s="234"/>
      <c r="G103" s="234"/>
      <c r="H103" s="234"/>
      <c r="I103" s="234"/>
      <c r="J103" s="234"/>
      <c r="K103" s="234"/>
    </row>
    <row r="104" spans="1:11" x14ac:dyDescent="0.3">
      <c r="A104" s="234"/>
      <c r="B104" s="234"/>
      <c r="C104" s="234"/>
      <c r="D104" s="234"/>
      <c r="E104" s="234"/>
      <c r="F104" s="234"/>
      <c r="G104" s="234"/>
      <c r="H104" s="234"/>
      <c r="I104" s="234"/>
      <c r="J104" s="234"/>
      <c r="K104" s="234"/>
    </row>
    <row r="105" spans="1:11" x14ac:dyDescent="0.3">
      <c r="A105" s="234"/>
      <c r="B105" s="234"/>
      <c r="C105" s="234"/>
      <c r="D105" s="234"/>
      <c r="E105" s="234"/>
      <c r="F105" s="234"/>
      <c r="G105" s="234"/>
      <c r="H105" s="234"/>
      <c r="I105" s="234"/>
      <c r="J105" s="234"/>
      <c r="K105" s="234"/>
    </row>
    <row r="106" spans="1:11" x14ac:dyDescent="0.3">
      <c r="A106" s="208"/>
      <c r="B106" s="208"/>
      <c r="C106" s="208"/>
      <c r="D106" s="208"/>
      <c r="E106" s="208"/>
      <c r="F106" s="208"/>
      <c r="G106" s="208"/>
      <c r="H106" s="208"/>
      <c r="I106" s="208"/>
      <c r="J106" s="208"/>
      <c r="K106" s="208"/>
    </row>
    <row r="107" spans="1:11" x14ac:dyDescent="0.3">
      <c r="A107" s="208"/>
      <c r="B107" s="208"/>
      <c r="C107" s="208"/>
      <c r="D107" s="208"/>
      <c r="E107" s="208"/>
      <c r="F107" s="208"/>
      <c r="G107" s="208"/>
      <c r="H107" s="208"/>
      <c r="I107" s="208"/>
      <c r="J107" s="208"/>
      <c r="K107" s="208"/>
    </row>
    <row r="108" spans="1:11" x14ac:dyDescent="0.3">
      <c r="A108" s="208"/>
      <c r="B108" s="208"/>
      <c r="C108" s="208"/>
      <c r="D108" s="208"/>
      <c r="E108" s="208"/>
      <c r="F108" s="208"/>
      <c r="G108" s="208"/>
      <c r="H108" s="208"/>
      <c r="I108" s="208"/>
      <c r="J108" s="208"/>
      <c r="K108" s="208"/>
    </row>
    <row r="109" spans="1:11" x14ac:dyDescent="0.3">
      <c r="A109" s="208"/>
      <c r="B109" s="208"/>
      <c r="C109" s="208"/>
      <c r="D109" s="208"/>
      <c r="E109" s="208"/>
      <c r="F109" s="208"/>
      <c r="G109" s="208"/>
      <c r="H109" s="208"/>
      <c r="I109" s="208"/>
      <c r="J109" s="208"/>
      <c r="K109" s="208"/>
    </row>
    <row r="110" spans="1:11" x14ac:dyDescent="0.3">
      <c r="A110" s="208"/>
      <c r="B110" s="208"/>
      <c r="C110" s="208"/>
      <c r="D110" s="208"/>
      <c r="E110" s="208"/>
      <c r="F110" s="208"/>
      <c r="G110" s="208"/>
      <c r="H110" s="208"/>
      <c r="I110" s="208"/>
      <c r="J110" s="208"/>
      <c r="K110" s="208"/>
    </row>
    <row r="111" spans="1:11" x14ac:dyDescent="0.3">
      <c r="A111" s="208"/>
      <c r="B111" s="208"/>
      <c r="C111" s="208"/>
      <c r="D111" s="208"/>
      <c r="E111" s="208"/>
      <c r="F111" s="208"/>
      <c r="G111" s="208"/>
      <c r="H111" s="208"/>
      <c r="I111" s="208"/>
      <c r="J111" s="208"/>
      <c r="K111" s="208"/>
    </row>
    <row r="112" spans="1:11" x14ac:dyDescent="0.3">
      <c r="A112" s="208"/>
      <c r="B112" s="208"/>
      <c r="C112" s="208"/>
      <c r="D112" s="208"/>
      <c r="E112" s="208"/>
      <c r="F112" s="208"/>
      <c r="G112" s="208"/>
      <c r="H112" s="208"/>
      <c r="I112" s="208"/>
      <c r="J112" s="208"/>
      <c r="K112" s="208"/>
    </row>
    <row r="113" spans="1:11" x14ac:dyDescent="0.3">
      <c r="A113" s="208"/>
      <c r="B113" s="208"/>
      <c r="C113" s="208"/>
      <c r="D113" s="208"/>
      <c r="E113" s="208"/>
      <c r="F113" s="208"/>
      <c r="G113" s="208"/>
      <c r="H113" s="208"/>
      <c r="I113" s="208"/>
      <c r="J113" s="208"/>
      <c r="K113" s="208"/>
    </row>
    <row r="114" spans="1:11" x14ac:dyDescent="0.3">
      <c r="A114" s="208"/>
      <c r="B114" s="208"/>
      <c r="C114" s="208"/>
      <c r="D114" s="208"/>
      <c r="E114" s="208"/>
      <c r="F114" s="208"/>
      <c r="G114" s="208"/>
      <c r="H114" s="208"/>
      <c r="I114" s="208"/>
      <c r="J114" s="208"/>
      <c r="K114" s="208"/>
    </row>
    <row r="115" spans="1:11" x14ac:dyDescent="0.3">
      <c r="A115" s="208"/>
      <c r="B115" s="208"/>
      <c r="C115" s="208"/>
      <c r="D115" s="208"/>
      <c r="E115" s="208"/>
      <c r="F115" s="208"/>
      <c r="G115" s="208"/>
      <c r="H115" s="208"/>
      <c r="I115" s="208"/>
      <c r="J115" s="208"/>
      <c r="K115" s="208"/>
    </row>
    <row r="116" spans="1:11" x14ac:dyDescent="0.3">
      <c r="A116" s="208"/>
      <c r="B116" s="208"/>
      <c r="C116" s="208"/>
      <c r="D116" s="208"/>
      <c r="E116" s="208"/>
      <c r="F116" s="208"/>
      <c r="G116" s="208"/>
      <c r="H116" s="208"/>
      <c r="I116" s="208"/>
      <c r="J116" s="208"/>
      <c r="K116" s="208"/>
    </row>
    <row r="117" spans="1:11" x14ac:dyDescent="0.3">
      <c r="A117" s="208"/>
      <c r="B117" s="208"/>
      <c r="C117" s="208"/>
      <c r="D117" s="208"/>
      <c r="E117" s="208"/>
      <c r="F117" s="208"/>
      <c r="G117" s="208"/>
      <c r="H117" s="208"/>
      <c r="I117" s="208"/>
      <c r="J117" s="208"/>
      <c r="K117" s="208"/>
    </row>
    <row r="118" spans="1:11" x14ac:dyDescent="0.3">
      <c r="A118" s="208"/>
      <c r="B118" s="208"/>
      <c r="C118" s="208"/>
      <c r="D118" s="208"/>
      <c r="E118" s="208"/>
      <c r="F118" s="208"/>
      <c r="G118" s="208"/>
      <c r="H118" s="208"/>
      <c r="I118" s="208"/>
      <c r="J118" s="208"/>
      <c r="K118" s="208"/>
    </row>
  </sheetData>
  <mergeCells count="1">
    <mergeCell ref="A1:K1"/>
  </mergeCells>
  <pageMargins left="0.7" right="0.7" top="0.75" bottom="0.75" header="0.3" footer="0.3"/>
  <pageSetup paperSize="9" scale="5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2"/>
  <sheetViews>
    <sheetView showZeros="0" zoomScaleNormal="100" workbookViewId="0">
      <selection sqref="A1:J1"/>
    </sheetView>
  </sheetViews>
  <sheetFormatPr defaultColWidth="9.109375" defaultRowHeight="14.4" x14ac:dyDescent="0.3"/>
  <cols>
    <col min="1" max="1" width="26" style="204" customWidth="1"/>
    <col min="2" max="2" width="16" style="204" customWidth="1"/>
    <col min="3" max="3" width="8.33203125" style="204" customWidth="1"/>
    <col min="4" max="4" width="4.88671875" style="204" customWidth="1"/>
    <col min="5" max="10" width="9.6640625" style="204" customWidth="1"/>
    <col min="11" max="16384" width="9.109375" style="204"/>
  </cols>
  <sheetData>
    <row r="1" spans="1:10" ht="21.75" x14ac:dyDescent="0.25">
      <c r="A1" s="295" t="s">
        <v>66</v>
      </c>
      <c r="B1" s="295"/>
      <c r="C1" s="295"/>
      <c r="D1" s="295"/>
      <c r="E1" s="295"/>
      <c r="F1" s="295"/>
      <c r="G1" s="295"/>
      <c r="H1" s="295"/>
      <c r="I1" s="295"/>
      <c r="J1" s="295"/>
    </row>
    <row r="2" spans="1:10" ht="16.5" x14ac:dyDescent="0.35">
      <c r="A2" s="209" t="s">
        <v>0</v>
      </c>
      <c r="B2" s="210"/>
      <c r="C2" s="210"/>
      <c r="D2" s="210"/>
      <c r="E2" s="208"/>
      <c r="F2" s="208"/>
      <c r="G2" s="208"/>
      <c r="H2" s="208"/>
      <c r="I2" s="208"/>
      <c r="J2" s="208"/>
    </row>
    <row r="3" spans="1:10" ht="12.75" customHeight="1" x14ac:dyDescent="0.35">
      <c r="A3" s="94"/>
      <c r="B3" s="94"/>
      <c r="C3" s="95"/>
      <c r="D3" s="96"/>
      <c r="E3" s="97">
        <v>2015</v>
      </c>
      <c r="F3" s="97">
        <v>2014</v>
      </c>
      <c r="G3" s="97">
        <v>2014</v>
      </c>
      <c r="H3" s="97">
        <v>2013</v>
      </c>
      <c r="I3" s="97">
        <v>2012</v>
      </c>
      <c r="J3" s="97">
        <v>2011</v>
      </c>
    </row>
    <row r="4" spans="1:10" ht="12.75" customHeight="1" x14ac:dyDescent="0.35">
      <c r="A4" s="98"/>
      <c r="B4" s="98"/>
      <c r="C4" s="95"/>
      <c r="D4" s="96"/>
      <c r="E4" s="97" t="s">
        <v>220</v>
      </c>
      <c r="F4" s="97" t="s">
        <v>220</v>
      </c>
      <c r="G4" s="97"/>
      <c r="H4" s="97"/>
      <c r="I4" s="97"/>
      <c r="J4" s="97"/>
    </row>
    <row r="5" spans="1:10" ht="12.75" customHeight="1" x14ac:dyDescent="0.35">
      <c r="A5" s="95" t="s">
        <v>1</v>
      </c>
      <c r="B5" s="98"/>
      <c r="C5" s="95"/>
      <c r="D5" s="95" t="s">
        <v>221</v>
      </c>
      <c r="E5" s="99"/>
      <c r="F5" s="99"/>
      <c r="G5" s="99"/>
      <c r="H5" s="99"/>
      <c r="I5" s="99"/>
      <c r="J5" s="99"/>
    </row>
    <row r="6" spans="1:10" ht="3.75" customHeight="1" x14ac:dyDescent="0.35">
      <c r="A6" s="92"/>
      <c r="B6" s="92"/>
      <c r="C6" s="92"/>
      <c r="D6" s="92"/>
      <c r="E6" s="92"/>
      <c r="F6" s="92"/>
      <c r="G6" s="92"/>
      <c r="H6" s="92"/>
      <c r="I6" s="92"/>
      <c r="J6" s="92"/>
    </row>
    <row r="7" spans="1:10" ht="16.5" x14ac:dyDescent="0.35">
      <c r="A7" s="212" t="s">
        <v>2</v>
      </c>
      <c r="B7" s="213"/>
      <c r="C7" s="213"/>
      <c r="D7" s="213"/>
      <c r="E7" s="107">
        <v>337.32799999999997</v>
      </c>
      <c r="F7" s="43">
        <v>363.72899999999998</v>
      </c>
      <c r="G7" s="107">
        <v>1509.173</v>
      </c>
      <c r="H7" s="43">
        <v>1595.847</v>
      </c>
      <c r="I7" s="43">
        <v>1656.875</v>
      </c>
      <c r="J7" s="43">
        <v>1643.317</v>
      </c>
    </row>
    <row r="8" spans="1:10" ht="16.5" x14ac:dyDescent="0.35">
      <c r="A8" s="212" t="s">
        <v>3</v>
      </c>
      <c r="B8" s="89"/>
      <c r="C8" s="89"/>
      <c r="D8" s="89"/>
      <c r="E8" s="108">
        <v>-338.541</v>
      </c>
      <c r="F8" s="47">
        <v>-337.36199999999997</v>
      </c>
      <c r="G8" s="108">
        <v>-1395.8420000000001</v>
      </c>
      <c r="H8" s="47">
        <v>-1421.742</v>
      </c>
      <c r="I8" s="47">
        <v>-1513.482</v>
      </c>
      <c r="J8" s="47">
        <v>-1515.2820000000002</v>
      </c>
    </row>
    <row r="9" spans="1:10" ht="16.5" x14ac:dyDescent="0.35">
      <c r="A9" s="212" t="s">
        <v>4</v>
      </c>
      <c r="B9" s="89"/>
      <c r="C9" s="89"/>
      <c r="D9" s="89"/>
      <c r="E9" s="108">
        <v>-2.7999999999999955E-2</v>
      </c>
      <c r="F9" s="47">
        <v>-2.6189999999999998</v>
      </c>
      <c r="G9" s="108">
        <v>-13.950000000000001</v>
      </c>
      <c r="H9" s="47">
        <v>-8.36</v>
      </c>
      <c r="I9" s="47">
        <v>-1.4670000000000007</v>
      </c>
      <c r="J9" s="47">
        <v>-27.854000000000003</v>
      </c>
    </row>
    <row r="10" spans="1:10" ht="16.5" x14ac:dyDescent="0.35">
      <c r="A10" s="212" t="s">
        <v>5</v>
      </c>
      <c r="B10" s="89"/>
      <c r="C10" s="89"/>
      <c r="D10" s="89"/>
      <c r="E10" s="108">
        <v>0</v>
      </c>
      <c r="F10" s="47">
        <v>0</v>
      </c>
      <c r="G10" s="108">
        <v>0</v>
      </c>
      <c r="H10" s="47">
        <v>0</v>
      </c>
      <c r="I10" s="47">
        <v>0</v>
      </c>
      <c r="J10" s="47">
        <v>0</v>
      </c>
    </row>
    <row r="11" spans="1:10" ht="16.5" x14ac:dyDescent="0.35">
      <c r="A11" s="214" t="s">
        <v>6</v>
      </c>
      <c r="B11" s="93"/>
      <c r="C11" s="93"/>
      <c r="D11" s="93"/>
      <c r="E11" s="109">
        <v>0</v>
      </c>
      <c r="F11" s="51">
        <v>0</v>
      </c>
      <c r="G11" s="109">
        <v>0</v>
      </c>
      <c r="H11" s="51">
        <v>0</v>
      </c>
      <c r="I11" s="51">
        <v>0.32400000000000001</v>
      </c>
      <c r="J11" s="51">
        <v>0</v>
      </c>
    </row>
    <row r="12" spans="1:10" ht="15.75" x14ac:dyDescent="0.25">
      <c r="A12" s="215" t="s">
        <v>7</v>
      </c>
      <c r="B12" s="215"/>
      <c r="C12" s="215"/>
      <c r="D12" s="215"/>
      <c r="E12" s="107">
        <f t="shared" ref="E12:J12" si="0">SUM(E7:E11)</f>
        <v>-1.2410000000000223</v>
      </c>
      <c r="F12" s="43">
        <f t="shared" si="0"/>
        <v>23.748000000000019</v>
      </c>
      <c r="G12" s="107">
        <f t="shared" si="0"/>
        <v>99.380999999999901</v>
      </c>
      <c r="H12" s="44">
        <f t="shared" si="0"/>
        <v>165.745</v>
      </c>
      <c r="I12" s="44">
        <f t="shared" si="0"/>
        <v>142.25000000000003</v>
      </c>
      <c r="J12" s="44">
        <f t="shared" si="0"/>
        <v>100.18099999999986</v>
      </c>
    </row>
    <row r="13" spans="1:10" ht="16.5" x14ac:dyDescent="0.35">
      <c r="A13" s="214" t="s">
        <v>147</v>
      </c>
      <c r="B13" s="93"/>
      <c r="C13" s="93"/>
      <c r="D13" s="93"/>
      <c r="E13" s="109">
        <v>-9.9580000000000002</v>
      </c>
      <c r="F13" s="51">
        <v>-10.521000000000001</v>
      </c>
      <c r="G13" s="109">
        <v>-39.746000000000002</v>
      </c>
      <c r="H13" s="51">
        <v>-38.055999999999997</v>
      </c>
      <c r="I13" s="51">
        <v>-38.21</v>
      </c>
      <c r="J13" s="51">
        <v>-35.875999999999998</v>
      </c>
    </row>
    <row r="14" spans="1:10" ht="15.75" x14ac:dyDescent="0.25">
      <c r="A14" s="215" t="s">
        <v>8</v>
      </c>
      <c r="B14" s="215"/>
      <c r="C14" s="215"/>
      <c r="D14" s="215"/>
      <c r="E14" s="107">
        <f t="shared" ref="E14:J14" si="1">SUM(E12:E13)</f>
        <v>-11.199000000000023</v>
      </c>
      <c r="F14" s="43">
        <f t="shared" si="1"/>
        <v>13.227000000000018</v>
      </c>
      <c r="G14" s="107">
        <f t="shared" si="1"/>
        <v>59.634999999999899</v>
      </c>
      <c r="H14" s="44">
        <f t="shared" si="1"/>
        <v>127.68900000000001</v>
      </c>
      <c r="I14" s="44">
        <f t="shared" si="1"/>
        <v>104.04000000000002</v>
      </c>
      <c r="J14" s="44">
        <f t="shared" si="1"/>
        <v>64.304999999999865</v>
      </c>
    </row>
    <row r="15" spans="1:10" ht="16.5" x14ac:dyDescent="0.35">
      <c r="A15" s="212" t="s">
        <v>9</v>
      </c>
      <c r="B15" s="216"/>
      <c r="C15" s="216"/>
      <c r="D15" s="216"/>
      <c r="E15" s="108">
        <v>-7.0999999999999994E-2</v>
      </c>
      <c r="F15" s="47">
        <v>-7.8E-2</v>
      </c>
      <c r="G15" s="108">
        <v>-0.377</v>
      </c>
      <c r="H15" s="47">
        <v>-1.3009999999999999</v>
      </c>
      <c r="I15" s="47">
        <v>-1.345</v>
      </c>
      <c r="J15" s="47">
        <v>-1.671</v>
      </c>
    </row>
    <row r="16" spans="1:10" ht="16.5" x14ac:dyDescent="0.35">
      <c r="A16" s="214" t="s">
        <v>10</v>
      </c>
      <c r="B16" s="93"/>
      <c r="C16" s="93"/>
      <c r="D16" s="93"/>
      <c r="E16" s="109">
        <v>0</v>
      </c>
      <c r="F16" s="51">
        <v>0</v>
      </c>
      <c r="G16" s="109">
        <v>0</v>
      </c>
      <c r="H16" s="51">
        <v>0</v>
      </c>
      <c r="I16" s="51">
        <v>0</v>
      </c>
      <c r="J16" s="51">
        <v>0</v>
      </c>
    </row>
    <row r="17" spans="1:10" ht="15.75" x14ac:dyDescent="0.25">
      <c r="A17" s="215" t="s">
        <v>11</v>
      </c>
      <c r="B17" s="215"/>
      <c r="C17" s="215"/>
      <c r="D17" s="215"/>
      <c r="E17" s="107">
        <f t="shared" ref="E17:J17" si="2">SUM(E14:E16)</f>
        <v>-11.270000000000023</v>
      </c>
      <c r="F17" s="43">
        <f t="shared" si="2"/>
        <v>13.149000000000019</v>
      </c>
      <c r="G17" s="107">
        <f t="shared" si="2"/>
        <v>59.257999999999896</v>
      </c>
      <c r="H17" s="44">
        <f t="shared" si="2"/>
        <v>126.38800000000001</v>
      </c>
      <c r="I17" s="44">
        <f t="shared" si="2"/>
        <v>102.69500000000002</v>
      </c>
      <c r="J17" s="44">
        <f t="shared" si="2"/>
        <v>62.633999999999865</v>
      </c>
    </row>
    <row r="18" spans="1:10" ht="16.5" x14ac:dyDescent="0.35">
      <c r="A18" s="212" t="s">
        <v>12</v>
      </c>
      <c r="B18" s="89"/>
      <c r="C18" s="89"/>
      <c r="D18" s="89"/>
      <c r="E18" s="108">
        <v>1.3039999999999998</v>
      </c>
      <c r="F18" s="47">
        <v>0.42100000000000004</v>
      </c>
      <c r="G18" s="108">
        <v>0.67</v>
      </c>
      <c r="H18" s="47">
        <v>4.532</v>
      </c>
      <c r="I18" s="47">
        <v>1.9500000000000002</v>
      </c>
      <c r="J18" s="47">
        <v>2.5989999999999998</v>
      </c>
    </row>
    <row r="19" spans="1:10" ht="16.5" x14ac:dyDescent="0.35">
      <c r="A19" s="214" t="s">
        <v>13</v>
      </c>
      <c r="B19" s="93"/>
      <c r="C19" s="93"/>
      <c r="D19" s="93"/>
      <c r="E19" s="109">
        <v>-12.314</v>
      </c>
      <c r="F19" s="51">
        <v>-9.7739999999999991</v>
      </c>
      <c r="G19" s="109">
        <v>-56.858000000000004</v>
      </c>
      <c r="H19" s="51">
        <v>-24.933999999999997</v>
      </c>
      <c r="I19" s="51">
        <v>-35.076999999999998</v>
      </c>
      <c r="J19" s="51">
        <v>-41.010999999999996</v>
      </c>
    </row>
    <row r="20" spans="1:10" ht="15.75" x14ac:dyDescent="0.25">
      <c r="A20" s="215" t="s">
        <v>14</v>
      </c>
      <c r="B20" s="215"/>
      <c r="C20" s="215"/>
      <c r="D20" s="215"/>
      <c r="E20" s="107">
        <f t="shared" ref="E20:J20" si="3">SUM(E17:E19)</f>
        <v>-22.280000000000022</v>
      </c>
      <c r="F20" s="43">
        <f t="shared" si="3"/>
        <v>3.7960000000000189</v>
      </c>
      <c r="G20" s="107">
        <f t="shared" si="3"/>
        <v>3.0699999999998937</v>
      </c>
      <c r="H20" s="44">
        <f t="shared" si="3"/>
        <v>105.98600000000002</v>
      </c>
      <c r="I20" s="44">
        <f t="shared" si="3"/>
        <v>69.568000000000026</v>
      </c>
      <c r="J20" s="44">
        <f t="shared" si="3"/>
        <v>24.221999999999866</v>
      </c>
    </row>
    <row r="21" spans="1:10" ht="16.5" x14ac:dyDescent="0.35">
      <c r="A21" s="212" t="s">
        <v>15</v>
      </c>
      <c r="B21" s="89"/>
      <c r="C21" s="89"/>
      <c r="D21" s="89"/>
      <c r="E21" s="108">
        <v>5.1239999999999997</v>
      </c>
      <c r="F21" s="47">
        <v>-0.94900000000000007</v>
      </c>
      <c r="G21" s="108">
        <v>7.229000000000001</v>
      </c>
      <c r="H21" s="47">
        <v>-27.627000000000002</v>
      </c>
      <c r="I21" s="47">
        <v>-27.955000000000002</v>
      </c>
      <c r="J21" s="47">
        <v>-5.844000000000003</v>
      </c>
    </row>
    <row r="22" spans="1:10" ht="16.5" x14ac:dyDescent="0.35">
      <c r="A22" s="214" t="s">
        <v>16</v>
      </c>
      <c r="B22" s="217"/>
      <c r="C22" s="217"/>
      <c r="D22" s="217"/>
      <c r="E22" s="109">
        <v>0</v>
      </c>
      <c r="F22" s="51">
        <v>0</v>
      </c>
      <c r="G22" s="109">
        <v>0</v>
      </c>
      <c r="H22" s="51">
        <v>0</v>
      </c>
      <c r="I22" s="51">
        <v>0</v>
      </c>
      <c r="J22" s="51">
        <v>0</v>
      </c>
    </row>
    <row r="23" spans="1:10" ht="16.5" x14ac:dyDescent="0.35">
      <c r="A23" s="218" t="s">
        <v>291</v>
      </c>
      <c r="B23" s="219"/>
      <c r="C23" s="219"/>
      <c r="D23" s="219"/>
      <c r="E23" s="107">
        <f t="shared" ref="E23:J23" si="4">SUM(E20:E22)</f>
        <v>-17.156000000000024</v>
      </c>
      <c r="F23" s="43">
        <f t="shared" si="4"/>
        <v>2.8470000000000191</v>
      </c>
      <c r="G23" s="107">
        <f t="shared" si="4"/>
        <v>10.298999999999895</v>
      </c>
      <c r="H23" s="44">
        <f t="shared" si="4"/>
        <v>78.359000000000009</v>
      </c>
      <c r="I23" s="44">
        <f t="shared" si="4"/>
        <v>41.613000000000028</v>
      </c>
      <c r="J23" s="44">
        <f t="shared" si="4"/>
        <v>18.377999999999865</v>
      </c>
    </row>
    <row r="24" spans="1:10" ht="16.5" x14ac:dyDescent="0.35">
      <c r="A24" s="212" t="s">
        <v>18</v>
      </c>
      <c r="B24" s="89"/>
      <c r="C24" s="89"/>
      <c r="D24" s="89"/>
      <c r="E24" s="108">
        <v>-17.156000000000041</v>
      </c>
      <c r="F24" s="47">
        <v>2.8469999999999231</v>
      </c>
      <c r="G24" s="108">
        <v>10.298999999999808</v>
      </c>
      <c r="H24" s="47">
        <v>78.359000000000066</v>
      </c>
      <c r="I24" s="47">
        <v>41.612999999999985</v>
      </c>
      <c r="J24" s="47">
        <v>18.377999999999936</v>
      </c>
    </row>
    <row r="25" spans="1:10" ht="16.5" x14ac:dyDescent="0.35">
      <c r="A25" s="212" t="s">
        <v>19</v>
      </c>
      <c r="B25" s="89"/>
      <c r="C25" s="89"/>
      <c r="D25" s="89"/>
      <c r="E25" s="108">
        <v>0</v>
      </c>
      <c r="F25" s="47">
        <v>0</v>
      </c>
      <c r="G25" s="108">
        <v>0</v>
      </c>
      <c r="H25" s="47">
        <v>0</v>
      </c>
      <c r="I25" s="47">
        <v>0</v>
      </c>
      <c r="J25" s="47">
        <v>0</v>
      </c>
    </row>
    <row r="26" spans="1:10" ht="15" x14ac:dyDescent="0.35">
      <c r="A26" s="247"/>
      <c r="B26" s="247"/>
      <c r="C26" s="247"/>
      <c r="D26" s="247"/>
      <c r="E26" s="248"/>
      <c r="F26" s="249"/>
      <c r="G26" s="248"/>
      <c r="H26" s="249"/>
      <c r="I26" s="249"/>
      <c r="J26" s="249"/>
    </row>
    <row r="27" spans="1:10" ht="15" x14ac:dyDescent="0.35">
      <c r="A27" s="245" t="s">
        <v>162</v>
      </c>
      <c r="B27" s="89"/>
      <c r="C27" s="89"/>
      <c r="D27" s="89"/>
      <c r="E27" s="108">
        <v>-12.1</v>
      </c>
      <c r="F27" s="47">
        <v>-3.2</v>
      </c>
      <c r="G27" s="108">
        <v>-17.599999999999998</v>
      </c>
      <c r="H27" s="47">
        <v>-11.954000000000001</v>
      </c>
      <c r="I27" s="47">
        <v>-21.3</v>
      </c>
      <c r="J27" s="47">
        <v>-38.774999999999999</v>
      </c>
    </row>
    <row r="28" spans="1:10" ht="15" x14ac:dyDescent="0.35">
      <c r="A28" s="246" t="s">
        <v>287</v>
      </c>
      <c r="B28" s="247"/>
      <c r="C28" s="247"/>
      <c r="D28" s="247"/>
      <c r="E28" s="265">
        <f t="shared" ref="E28:J28" si="5">E14-E27</f>
        <v>0.90099999999997671</v>
      </c>
      <c r="F28" s="266">
        <f t="shared" si="5"/>
        <v>16.427000000000017</v>
      </c>
      <c r="G28" s="265">
        <f t="shared" si="5"/>
        <v>77.2349999999999</v>
      </c>
      <c r="H28" s="266">
        <f t="shared" si="5"/>
        <v>139.643</v>
      </c>
      <c r="I28" s="266">
        <f t="shared" si="5"/>
        <v>125.34000000000002</v>
      </c>
      <c r="J28" s="266">
        <f t="shared" si="5"/>
        <v>103.07999999999987</v>
      </c>
    </row>
    <row r="29" spans="1:10" ht="15" x14ac:dyDescent="0.35">
      <c r="A29" s="212"/>
      <c r="B29" s="89"/>
      <c r="C29" s="89"/>
      <c r="D29" s="89"/>
      <c r="E29" s="48"/>
      <c r="F29" s="48"/>
      <c r="G29" s="48"/>
      <c r="H29" s="48"/>
      <c r="I29" s="48"/>
      <c r="J29" s="48"/>
    </row>
    <row r="30" spans="1:10" ht="12.75" customHeight="1" x14ac:dyDescent="0.35">
      <c r="A30" s="94"/>
      <c r="B30" s="94"/>
      <c r="C30" s="95"/>
      <c r="D30" s="96"/>
      <c r="E30" s="97">
        <v>2015</v>
      </c>
      <c r="F30" s="97">
        <v>2014</v>
      </c>
      <c r="G30" s="97">
        <v>2014</v>
      </c>
      <c r="H30" s="97">
        <v>2013</v>
      </c>
      <c r="I30" s="97">
        <v>2012</v>
      </c>
      <c r="J30" s="97">
        <v>2011</v>
      </c>
    </row>
    <row r="31" spans="1:10" ht="12.75" customHeight="1" x14ac:dyDescent="0.35">
      <c r="A31" s="98"/>
      <c r="B31" s="98"/>
      <c r="C31" s="95"/>
      <c r="D31" s="96"/>
      <c r="E31" s="100" t="s">
        <v>220</v>
      </c>
      <c r="F31" s="100" t="s">
        <v>220</v>
      </c>
      <c r="G31" s="100"/>
      <c r="H31" s="100"/>
      <c r="I31" s="100"/>
      <c r="J31" s="100"/>
    </row>
    <row r="32" spans="1:10" ht="12.75" customHeight="1" x14ac:dyDescent="0.35">
      <c r="A32" s="95" t="s">
        <v>286</v>
      </c>
      <c r="B32" s="101"/>
      <c r="C32" s="95"/>
      <c r="D32" s="95"/>
      <c r="E32" s="102"/>
      <c r="F32" s="102"/>
      <c r="G32" s="102"/>
      <c r="H32" s="102"/>
      <c r="I32" s="102"/>
      <c r="J32" s="102"/>
    </row>
    <row r="33" spans="1:10" ht="3" customHeight="1" x14ac:dyDescent="0.35">
      <c r="A33" s="212"/>
      <c r="B33" s="92"/>
      <c r="C33" s="92"/>
      <c r="D33" s="92"/>
      <c r="E33" s="90"/>
      <c r="F33" s="90"/>
      <c r="G33" s="90"/>
      <c r="H33" s="90"/>
      <c r="I33" s="90"/>
      <c r="J33" s="90"/>
    </row>
    <row r="34" spans="1:10" ht="15" x14ac:dyDescent="0.35">
      <c r="A34" s="212" t="s">
        <v>21</v>
      </c>
      <c r="B34" s="220"/>
      <c r="C34" s="220"/>
      <c r="D34" s="220"/>
      <c r="E34" s="108">
        <v>1187.366</v>
      </c>
      <c r="F34" s="47">
        <v>1159.1379999999999</v>
      </c>
      <c r="G34" s="108">
        <v>1179.1559999999999</v>
      </c>
      <c r="H34" s="47">
        <v>1157.711</v>
      </c>
      <c r="I34" s="47">
        <v>1153.934</v>
      </c>
      <c r="J34" s="47">
        <v>1157.309</v>
      </c>
    </row>
    <row r="35" spans="1:10" ht="15" x14ac:dyDescent="0.35">
      <c r="A35" s="212" t="s">
        <v>22</v>
      </c>
      <c r="B35" s="213"/>
      <c r="C35" s="213"/>
      <c r="D35" s="213"/>
      <c r="E35" s="108">
        <v>49.980000000000004</v>
      </c>
      <c r="F35" s="47">
        <v>54.503</v>
      </c>
      <c r="G35" s="108">
        <v>51.113999999999997</v>
      </c>
      <c r="H35" s="47">
        <v>55.242000000000004</v>
      </c>
      <c r="I35" s="47">
        <v>48.853000000000002</v>
      </c>
      <c r="J35" s="47">
        <v>9.6660000000000004</v>
      </c>
    </row>
    <row r="36" spans="1:10" ht="15" x14ac:dyDescent="0.35">
      <c r="A36" s="212" t="s">
        <v>23</v>
      </c>
      <c r="B36" s="213"/>
      <c r="C36" s="213"/>
      <c r="D36" s="213"/>
      <c r="E36" s="108">
        <v>199.52199999999999</v>
      </c>
      <c r="F36" s="47">
        <v>185.179</v>
      </c>
      <c r="G36" s="108">
        <v>196.52500000000001</v>
      </c>
      <c r="H36" s="47">
        <v>187.76300000000001</v>
      </c>
      <c r="I36" s="47">
        <v>195.77600000000001</v>
      </c>
      <c r="J36" s="47">
        <v>226.51500000000001</v>
      </c>
    </row>
    <row r="37" spans="1:10" ht="15" x14ac:dyDescent="0.35">
      <c r="A37" s="212" t="s">
        <v>24</v>
      </c>
      <c r="B37" s="213"/>
      <c r="C37" s="213"/>
      <c r="D37" s="213"/>
      <c r="E37" s="108">
        <v>2.2759999999999998</v>
      </c>
      <c r="F37" s="47">
        <v>2.302</v>
      </c>
      <c r="G37" s="108">
        <v>2.3460000000000001</v>
      </c>
      <c r="H37" s="47">
        <v>2.1840000000000002</v>
      </c>
      <c r="I37" s="47">
        <v>2.218</v>
      </c>
      <c r="J37" s="47">
        <v>2.3289999999999997</v>
      </c>
    </row>
    <row r="38" spans="1:10" ht="15" x14ac:dyDescent="0.35">
      <c r="A38" s="214" t="s">
        <v>25</v>
      </c>
      <c r="B38" s="93"/>
      <c r="C38" s="93"/>
      <c r="D38" s="93"/>
      <c r="E38" s="109">
        <v>27.189</v>
      </c>
      <c r="F38" s="51">
        <v>14.074</v>
      </c>
      <c r="G38" s="109">
        <v>26.027000000000001</v>
      </c>
      <c r="H38" s="51">
        <v>12.608000000000001</v>
      </c>
      <c r="I38" s="51">
        <v>22.725000000000001</v>
      </c>
      <c r="J38" s="51">
        <v>34.377000000000002</v>
      </c>
    </row>
    <row r="39" spans="1:10" ht="15" x14ac:dyDescent="0.35">
      <c r="A39" s="209" t="s">
        <v>26</v>
      </c>
      <c r="B39" s="215"/>
      <c r="C39" s="215"/>
      <c r="D39" s="215"/>
      <c r="E39" s="113">
        <f t="shared" ref="E39:J39" si="6">SUM(E34:E38)</f>
        <v>1466.3330000000001</v>
      </c>
      <c r="F39" s="42">
        <f t="shared" si="6"/>
        <v>1415.1959999999999</v>
      </c>
      <c r="G39" s="113">
        <f t="shared" si="6"/>
        <v>1455.1680000000001</v>
      </c>
      <c r="H39" s="44">
        <f t="shared" si="6"/>
        <v>1415.5079999999998</v>
      </c>
      <c r="I39" s="44">
        <f t="shared" si="6"/>
        <v>1423.5060000000001</v>
      </c>
      <c r="J39" s="44">
        <f t="shared" si="6"/>
        <v>1430.1959999999999</v>
      </c>
    </row>
    <row r="40" spans="1:10" ht="15" x14ac:dyDescent="0.35">
      <c r="A40" s="212" t="s">
        <v>27</v>
      </c>
      <c r="B40" s="89"/>
      <c r="C40" s="89"/>
      <c r="D40" s="89"/>
      <c r="E40" s="108">
        <v>173.37</v>
      </c>
      <c r="F40" s="47">
        <v>174.18399999999997</v>
      </c>
      <c r="G40" s="108">
        <v>164.26599999999999</v>
      </c>
      <c r="H40" s="47">
        <v>170.26599999999999</v>
      </c>
      <c r="I40" s="47">
        <v>155.22900000000001</v>
      </c>
      <c r="J40" s="47">
        <v>177.12</v>
      </c>
    </row>
    <row r="41" spans="1:10" ht="15" x14ac:dyDescent="0.35">
      <c r="A41" s="212" t="s">
        <v>28</v>
      </c>
      <c r="B41" s="89"/>
      <c r="C41" s="89"/>
      <c r="D41" s="89"/>
      <c r="E41" s="108">
        <v>0</v>
      </c>
      <c r="F41" s="47">
        <v>0</v>
      </c>
      <c r="G41" s="108">
        <v>0</v>
      </c>
      <c r="H41" s="47">
        <v>0</v>
      </c>
      <c r="I41" s="47">
        <v>0</v>
      </c>
      <c r="J41" s="47">
        <v>0</v>
      </c>
    </row>
    <row r="42" spans="1:10" ht="15" x14ac:dyDescent="0.35">
      <c r="A42" s="212" t="s">
        <v>29</v>
      </c>
      <c r="B42" s="89"/>
      <c r="C42" s="89"/>
      <c r="D42" s="89"/>
      <c r="E42" s="108">
        <v>306.37100000000004</v>
      </c>
      <c r="F42" s="47">
        <v>360.18299999999994</v>
      </c>
      <c r="G42" s="108">
        <v>328.13900000000007</v>
      </c>
      <c r="H42" s="47">
        <v>333.18399999999997</v>
      </c>
      <c r="I42" s="47">
        <v>318.02900000000005</v>
      </c>
      <c r="J42" s="47">
        <v>332.40600000000001</v>
      </c>
    </row>
    <row r="43" spans="1:10" ht="15" x14ac:dyDescent="0.35">
      <c r="A43" s="212" t="s">
        <v>30</v>
      </c>
      <c r="B43" s="89"/>
      <c r="C43" s="89"/>
      <c r="D43" s="89"/>
      <c r="E43" s="108">
        <v>130.179</v>
      </c>
      <c r="F43" s="47">
        <v>85.894000000000005</v>
      </c>
      <c r="G43" s="108">
        <v>147.06299999999999</v>
      </c>
      <c r="H43" s="47">
        <v>201.84899999999999</v>
      </c>
      <c r="I43" s="47">
        <v>175.21100000000001</v>
      </c>
      <c r="J43" s="47">
        <v>163.21899999999999</v>
      </c>
    </row>
    <row r="44" spans="1:10" ht="15" x14ac:dyDescent="0.35">
      <c r="A44" s="214" t="s">
        <v>31</v>
      </c>
      <c r="B44" s="93"/>
      <c r="C44" s="93"/>
      <c r="D44" s="93"/>
      <c r="E44" s="109">
        <v>0</v>
      </c>
      <c r="F44" s="51">
        <v>0</v>
      </c>
      <c r="G44" s="109">
        <v>0</v>
      </c>
      <c r="H44" s="51">
        <v>0</v>
      </c>
      <c r="I44" s="51">
        <v>0</v>
      </c>
      <c r="J44" s="51">
        <v>0</v>
      </c>
    </row>
    <row r="45" spans="1:10" ht="15" x14ac:dyDescent="0.35">
      <c r="A45" s="221" t="s">
        <v>32</v>
      </c>
      <c r="B45" s="104"/>
      <c r="C45" s="104"/>
      <c r="D45" s="104"/>
      <c r="E45" s="114">
        <f t="shared" ref="E45:J45" si="7">SUM(E40:E44)</f>
        <v>609.92000000000007</v>
      </c>
      <c r="F45" s="62">
        <f t="shared" si="7"/>
        <v>620.26099999999997</v>
      </c>
      <c r="G45" s="114">
        <f t="shared" si="7"/>
        <v>639.46800000000007</v>
      </c>
      <c r="H45" s="63">
        <f t="shared" si="7"/>
        <v>705.29899999999998</v>
      </c>
      <c r="I45" s="63">
        <f t="shared" si="7"/>
        <v>648.46900000000005</v>
      </c>
      <c r="J45" s="63">
        <f t="shared" si="7"/>
        <v>672.745</v>
      </c>
    </row>
    <row r="46" spans="1:10" ht="15" x14ac:dyDescent="0.35">
      <c r="A46" s="209" t="s">
        <v>288</v>
      </c>
      <c r="B46" s="105"/>
      <c r="C46" s="105"/>
      <c r="D46" s="105"/>
      <c r="E46" s="113">
        <f t="shared" ref="E46:J46" si="8">E39+E45</f>
        <v>2076.2530000000002</v>
      </c>
      <c r="F46" s="42">
        <f t="shared" si="8"/>
        <v>2035.4569999999999</v>
      </c>
      <c r="G46" s="113">
        <f t="shared" si="8"/>
        <v>2094.6360000000004</v>
      </c>
      <c r="H46" s="44">
        <f t="shared" si="8"/>
        <v>2120.8069999999998</v>
      </c>
      <c r="I46" s="44">
        <f t="shared" si="8"/>
        <v>2071.9750000000004</v>
      </c>
      <c r="J46" s="44">
        <f t="shared" si="8"/>
        <v>2102.9409999999998</v>
      </c>
    </row>
    <row r="47" spans="1:10" ht="15" x14ac:dyDescent="0.35">
      <c r="A47" s="212" t="s">
        <v>34</v>
      </c>
      <c r="B47" s="89"/>
      <c r="C47" s="89"/>
      <c r="D47" s="89"/>
      <c r="E47" s="108">
        <v>934.75799999999992</v>
      </c>
      <c r="F47" s="47">
        <v>897.88899999999978</v>
      </c>
      <c r="G47" s="108">
        <v>939.5</v>
      </c>
      <c r="H47" s="47">
        <v>1246.444</v>
      </c>
      <c r="I47" s="47">
        <v>1156.308</v>
      </c>
      <c r="J47" s="47">
        <v>1122.7779999999987</v>
      </c>
    </row>
    <row r="48" spans="1:10" ht="15" x14ac:dyDescent="0.35">
      <c r="A48" s="212" t="s">
        <v>35</v>
      </c>
      <c r="B48" s="89"/>
      <c r="C48" s="89"/>
      <c r="D48" s="89"/>
      <c r="E48" s="108">
        <v>0</v>
      </c>
      <c r="F48" s="47">
        <v>0</v>
      </c>
      <c r="G48" s="108">
        <v>0</v>
      </c>
      <c r="H48" s="47">
        <v>0</v>
      </c>
      <c r="I48" s="47">
        <v>0</v>
      </c>
      <c r="J48" s="47">
        <v>0</v>
      </c>
    </row>
    <row r="49" spans="1:10" ht="15" x14ac:dyDescent="0.35">
      <c r="A49" s="212" t="s">
        <v>36</v>
      </c>
      <c r="B49" s="89"/>
      <c r="C49" s="89"/>
      <c r="D49" s="89"/>
      <c r="E49" s="108">
        <v>4.3550000000000004</v>
      </c>
      <c r="F49" s="47">
        <v>3.79</v>
      </c>
      <c r="G49" s="108">
        <v>4.327</v>
      </c>
      <c r="H49" s="47">
        <v>3.53</v>
      </c>
      <c r="I49" s="47">
        <v>3.47</v>
      </c>
      <c r="J49" s="47">
        <v>2.7530000000000001</v>
      </c>
    </row>
    <row r="50" spans="1:10" ht="15" x14ac:dyDescent="0.35">
      <c r="A50" s="212" t="s">
        <v>37</v>
      </c>
      <c r="B50" s="89"/>
      <c r="C50" s="89"/>
      <c r="D50" s="89"/>
      <c r="E50" s="108">
        <v>8.9480000000000004</v>
      </c>
      <c r="F50" s="47">
        <v>8.51</v>
      </c>
      <c r="G50" s="108">
        <v>8.9290000000000003</v>
      </c>
      <c r="H50" s="47">
        <v>8.5</v>
      </c>
      <c r="I50" s="47">
        <v>11.704000000000001</v>
      </c>
      <c r="J50" s="47">
        <v>21.755000000000003</v>
      </c>
    </row>
    <row r="51" spans="1:10" ht="15" x14ac:dyDescent="0.35">
      <c r="A51" s="212" t="s">
        <v>38</v>
      </c>
      <c r="B51" s="89"/>
      <c r="C51" s="89"/>
      <c r="D51" s="89"/>
      <c r="E51" s="108">
        <v>794.81100000000004</v>
      </c>
      <c r="F51" s="47">
        <v>779.904</v>
      </c>
      <c r="G51" s="108">
        <v>779.88200000000006</v>
      </c>
      <c r="H51" s="47">
        <v>496.1</v>
      </c>
      <c r="I51" s="47">
        <v>569.995</v>
      </c>
      <c r="J51" s="47">
        <v>632.053</v>
      </c>
    </row>
    <row r="52" spans="1:10" ht="15" x14ac:dyDescent="0.35">
      <c r="A52" s="212" t="s">
        <v>39</v>
      </c>
      <c r="B52" s="89"/>
      <c r="C52" s="89"/>
      <c r="D52" s="89"/>
      <c r="E52" s="108">
        <v>333.38100000000003</v>
      </c>
      <c r="F52" s="47">
        <v>345.36399999999998</v>
      </c>
      <c r="G52" s="108">
        <v>361.99799999999999</v>
      </c>
      <c r="H52" s="47">
        <v>366.233</v>
      </c>
      <c r="I52" s="47">
        <v>330.49800000000005</v>
      </c>
      <c r="J52" s="47">
        <v>323.60199999999998</v>
      </c>
    </row>
    <row r="53" spans="1:10" ht="15" x14ac:dyDescent="0.35">
      <c r="A53" s="212" t="s">
        <v>40</v>
      </c>
      <c r="B53" s="89"/>
      <c r="C53" s="89"/>
      <c r="D53" s="89"/>
      <c r="E53" s="108">
        <v>0</v>
      </c>
      <c r="F53" s="47">
        <v>0</v>
      </c>
      <c r="G53" s="108">
        <v>0</v>
      </c>
      <c r="H53" s="47">
        <v>0</v>
      </c>
      <c r="I53" s="47">
        <v>0</v>
      </c>
      <c r="J53" s="47">
        <v>0</v>
      </c>
    </row>
    <row r="54" spans="1:10" ht="15" x14ac:dyDescent="0.35">
      <c r="A54" s="214" t="s">
        <v>41</v>
      </c>
      <c r="B54" s="93"/>
      <c r="C54" s="93"/>
      <c r="D54" s="93"/>
      <c r="E54" s="109">
        <v>0</v>
      </c>
      <c r="F54" s="51">
        <v>0</v>
      </c>
      <c r="G54" s="109">
        <v>0</v>
      </c>
      <c r="H54" s="51">
        <v>0</v>
      </c>
      <c r="I54" s="51">
        <v>0</v>
      </c>
      <c r="J54" s="51">
        <v>0</v>
      </c>
    </row>
    <row r="55" spans="1:10" ht="15" x14ac:dyDescent="0.35">
      <c r="A55" s="209" t="s">
        <v>289</v>
      </c>
      <c r="B55" s="105"/>
      <c r="C55" s="105"/>
      <c r="D55" s="105"/>
      <c r="E55" s="113">
        <f t="shared" ref="E55:J55" si="9">SUM(E47:E54)</f>
        <v>2076.2529999999997</v>
      </c>
      <c r="F55" s="42">
        <f t="shared" si="9"/>
        <v>2035.4569999999999</v>
      </c>
      <c r="G55" s="113">
        <f t="shared" si="9"/>
        <v>2094.636</v>
      </c>
      <c r="H55" s="44">
        <f t="shared" si="9"/>
        <v>2120.8070000000002</v>
      </c>
      <c r="I55" s="44">
        <f t="shared" si="9"/>
        <v>2071.9749999999999</v>
      </c>
      <c r="J55" s="44">
        <f t="shared" si="9"/>
        <v>2102.9409999999984</v>
      </c>
    </row>
    <row r="56" spans="1:10" ht="15" x14ac:dyDescent="0.35">
      <c r="A56" s="212"/>
      <c r="B56" s="105"/>
      <c r="C56" s="105"/>
      <c r="D56" s="105"/>
      <c r="E56" s="48"/>
      <c r="F56" s="48"/>
      <c r="G56" s="48"/>
      <c r="H56" s="48"/>
      <c r="I56" s="48"/>
      <c r="J56" s="48"/>
    </row>
    <row r="57" spans="1:10" ht="12.75" customHeight="1" x14ac:dyDescent="0.35">
      <c r="A57" s="103"/>
      <c r="B57" s="94"/>
      <c r="C57" s="96"/>
      <c r="D57" s="96"/>
      <c r="E57" s="97">
        <v>2015</v>
      </c>
      <c r="F57" s="97">
        <v>2014</v>
      </c>
      <c r="G57" s="97">
        <v>2014</v>
      </c>
      <c r="H57" s="97">
        <v>2013</v>
      </c>
      <c r="I57" s="97">
        <v>2012</v>
      </c>
      <c r="J57" s="97">
        <v>2011</v>
      </c>
    </row>
    <row r="58" spans="1:10" ht="12.75" customHeight="1" x14ac:dyDescent="0.35">
      <c r="A58" s="98"/>
      <c r="B58" s="98"/>
      <c r="C58" s="96"/>
      <c r="D58" s="96"/>
      <c r="E58" s="100" t="s">
        <v>220</v>
      </c>
      <c r="F58" s="100" t="s">
        <v>220</v>
      </c>
      <c r="G58" s="100"/>
      <c r="H58" s="100"/>
      <c r="I58" s="100"/>
      <c r="J58" s="100"/>
    </row>
    <row r="59" spans="1:10" ht="12.75" customHeight="1" x14ac:dyDescent="0.35">
      <c r="A59" s="95" t="s">
        <v>290</v>
      </c>
      <c r="B59" s="101"/>
      <c r="C59" s="95"/>
      <c r="D59" s="95"/>
      <c r="E59" s="102"/>
      <c r="F59" s="102"/>
      <c r="G59" s="102"/>
      <c r="H59" s="102"/>
      <c r="I59" s="102"/>
      <c r="J59" s="102"/>
    </row>
    <row r="60" spans="1:10" ht="3" customHeight="1" x14ac:dyDescent="0.35">
      <c r="A60" s="212"/>
      <c r="B60" s="92"/>
      <c r="C60" s="92"/>
      <c r="D60" s="92"/>
      <c r="E60" s="90"/>
      <c r="F60" s="90"/>
      <c r="G60" s="90"/>
      <c r="H60" s="90"/>
      <c r="I60" s="90"/>
      <c r="J60" s="90"/>
    </row>
    <row r="61" spans="1:10" ht="32.25" customHeight="1" x14ac:dyDescent="0.35">
      <c r="A61" s="222" t="s">
        <v>43</v>
      </c>
      <c r="B61" s="222"/>
      <c r="C61" s="222"/>
      <c r="D61" s="222"/>
      <c r="E61" s="108">
        <v>-2.4170000000000709</v>
      </c>
      <c r="F61" s="47">
        <v>8.6469999999999665</v>
      </c>
      <c r="G61" s="108">
        <v>65.821999999999719</v>
      </c>
      <c r="H61" s="47">
        <v>127.89900000000013</v>
      </c>
      <c r="I61" s="47">
        <v>94.890999999999678</v>
      </c>
      <c r="J61" s="47">
        <v>59.300999999999888</v>
      </c>
    </row>
    <row r="62" spans="1:10" ht="15" x14ac:dyDescent="0.35">
      <c r="A62" s="223" t="s">
        <v>44</v>
      </c>
      <c r="B62" s="223"/>
      <c r="C62" s="224"/>
      <c r="D62" s="224"/>
      <c r="E62" s="109">
        <v>-13.882000000000001</v>
      </c>
      <c r="F62" s="51">
        <v>-45.024999999999999</v>
      </c>
      <c r="G62" s="109">
        <v>16.353999999999999</v>
      </c>
      <c r="H62" s="51">
        <v>-0.57200000000000273</v>
      </c>
      <c r="I62" s="51">
        <v>25.286000000000001</v>
      </c>
      <c r="J62" s="51">
        <v>15.591999999999997</v>
      </c>
    </row>
    <row r="63" spans="1:10" ht="15" x14ac:dyDescent="0.35">
      <c r="A63" s="284" t="s">
        <v>45</v>
      </c>
      <c r="B63" s="225"/>
      <c r="C63" s="226"/>
      <c r="D63" s="226"/>
      <c r="E63" s="107">
        <f t="shared" ref="E63:J63" si="10">SUM(E61:E62)</f>
        <v>-16.299000000000071</v>
      </c>
      <c r="F63" s="43">
        <f t="shared" si="10"/>
        <v>-36.378000000000029</v>
      </c>
      <c r="G63" s="107">
        <f t="shared" si="10"/>
        <v>82.175999999999718</v>
      </c>
      <c r="H63" s="44">
        <f t="shared" si="10"/>
        <v>127.32700000000013</v>
      </c>
      <c r="I63" s="44">
        <f t="shared" si="10"/>
        <v>120.17699999999968</v>
      </c>
      <c r="J63" s="44">
        <f t="shared" si="10"/>
        <v>74.892999999999887</v>
      </c>
    </row>
    <row r="64" spans="1:10" ht="15" x14ac:dyDescent="0.35">
      <c r="A64" s="222" t="s">
        <v>46</v>
      </c>
      <c r="B64" s="222"/>
      <c r="C64" s="89"/>
      <c r="D64" s="89"/>
      <c r="E64" s="108">
        <v>-5.3760000000000003</v>
      </c>
      <c r="F64" s="47">
        <v>-7.6870000000000003</v>
      </c>
      <c r="G64" s="108">
        <v>-32.670999999999999</v>
      </c>
      <c r="H64" s="47">
        <v>-36.271999999999998</v>
      </c>
      <c r="I64" s="47">
        <v>-50.597000000000001</v>
      </c>
      <c r="J64" s="47">
        <v>-52.816000000000003</v>
      </c>
    </row>
    <row r="65" spans="1:11" ht="15" x14ac:dyDescent="0.35">
      <c r="A65" s="223" t="s">
        <v>47</v>
      </c>
      <c r="B65" s="223"/>
      <c r="C65" s="93"/>
      <c r="D65" s="93"/>
      <c r="E65" s="109">
        <v>0</v>
      </c>
      <c r="F65" s="51">
        <v>0</v>
      </c>
      <c r="G65" s="109">
        <v>0</v>
      </c>
      <c r="H65" s="51">
        <v>0</v>
      </c>
      <c r="I65" s="51">
        <v>0</v>
      </c>
      <c r="J65" s="51">
        <v>0</v>
      </c>
    </row>
    <row r="66" spans="1:11" ht="15" x14ac:dyDescent="0.35">
      <c r="A66" s="227" t="s">
        <v>48</v>
      </c>
      <c r="B66" s="227"/>
      <c r="C66" s="228"/>
      <c r="D66" s="228"/>
      <c r="E66" s="107">
        <f t="shared" ref="E66:J66" si="11">SUM(E63:E65)</f>
        <v>-21.675000000000072</v>
      </c>
      <c r="F66" s="43">
        <f t="shared" si="11"/>
        <v>-44.065000000000026</v>
      </c>
      <c r="G66" s="107">
        <f t="shared" si="11"/>
        <v>49.504999999999718</v>
      </c>
      <c r="H66" s="44">
        <f t="shared" si="11"/>
        <v>91.055000000000121</v>
      </c>
      <c r="I66" s="44">
        <f t="shared" si="11"/>
        <v>69.579999999999671</v>
      </c>
      <c r="J66" s="44">
        <f t="shared" si="11"/>
        <v>22.076999999999884</v>
      </c>
    </row>
    <row r="67" spans="1:11" ht="15" x14ac:dyDescent="0.35">
      <c r="A67" s="223" t="s">
        <v>49</v>
      </c>
      <c r="B67" s="223"/>
      <c r="C67" s="229"/>
      <c r="D67" s="229"/>
      <c r="E67" s="109">
        <v>0</v>
      </c>
      <c r="F67" s="51">
        <v>0</v>
      </c>
      <c r="G67" s="109">
        <v>0</v>
      </c>
      <c r="H67" s="51">
        <v>0</v>
      </c>
      <c r="I67" s="51">
        <v>0</v>
      </c>
      <c r="J67" s="51">
        <v>0</v>
      </c>
    </row>
    <row r="68" spans="1:11" ht="16.5" customHeight="1" x14ac:dyDescent="0.35">
      <c r="A68" s="284" t="s">
        <v>50</v>
      </c>
      <c r="B68" s="225"/>
      <c r="C68" s="105"/>
      <c r="D68" s="105"/>
      <c r="E68" s="107">
        <f t="shared" ref="E68:J68" si="12">SUM(E66:E67)</f>
        <v>-21.675000000000072</v>
      </c>
      <c r="F68" s="43">
        <f t="shared" si="12"/>
        <v>-44.065000000000026</v>
      </c>
      <c r="G68" s="107">
        <f t="shared" si="12"/>
        <v>49.504999999999718</v>
      </c>
      <c r="H68" s="44">
        <f t="shared" si="12"/>
        <v>91.055000000000121</v>
      </c>
      <c r="I68" s="44">
        <f t="shared" si="12"/>
        <v>69.579999999999671</v>
      </c>
      <c r="J68" s="44">
        <f t="shared" si="12"/>
        <v>22.076999999999884</v>
      </c>
    </row>
    <row r="69" spans="1:11" ht="15" x14ac:dyDescent="0.35">
      <c r="A69" s="222" t="s">
        <v>51</v>
      </c>
      <c r="B69" s="222"/>
      <c r="C69" s="89"/>
      <c r="D69" s="89"/>
      <c r="E69" s="108">
        <v>0</v>
      </c>
      <c r="F69" s="47">
        <v>276.46300000000002</v>
      </c>
      <c r="G69" s="108">
        <v>233.45699999999999</v>
      </c>
      <c r="H69" s="47">
        <v>-72.472999999999999</v>
      </c>
      <c r="I69" s="47">
        <v>-58.753999999999998</v>
      </c>
      <c r="J69" s="47">
        <v>-65.049000000000007</v>
      </c>
    </row>
    <row r="70" spans="1:11" ht="15" x14ac:dyDescent="0.35">
      <c r="A70" s="222" t="s">
        <v>52</v>
      </c>
      <c r="B70" s="222"/>
      <c r="C70" s="89"/>
      <c r="D70" s="89"/>
      <c r="E70" s="108">
        <v>0</v>
      </c>
      <c r="F70" s="47">
        <v>0</v>
      </c>
      <c r="G70" s="108">
        <v>0</v>
      </c>
      <c r="H70" s="47">
        <v>0</v>
      </c>
      <c r="I70" s="47">
        <v>0</v>
      </c>
      <c r="J70" s="47">
        <v>0</v>
      </c>
    </row>
    <row r="71" spans="1:11" ht="15" x14ac:dyDescent="0.35">
      <c r="A71" s="222" t="s">
        <v>53</v>
      </c>
      <c r="B71" s="222"/>
      <c r="C71" s="89"/>
      <c r="D71" s="89"/>
      <c r="E71" s="108">
        <v>0</v>
      </c>
      <c r="F71" s="47">
        <v>-348.06299999999999</v>
      </c>
      <c r="G71" s="108">
        <v>-350.00700000000001</v>
      </c>
      <c r="H71" s="47">
        <v>0</v>
      </c>
      <c r="I71" s="47">
        <v>0</v>
      </c>
      <c r="J71" s="47">
        <v>0</v>
      </c>
    </row>
    <row r="72" spans="1:11" ht="15" x14ac:dyDescent="0.35">
      <c r="A72" s="223" t="s">
        <v>54</v>
      </c>
      <c r="B72" s="223"/>
      <c r="C72" s="93"/>
      <c r="D72" s="93"/>
      <c r="E72" s="109">
        <v>0</v>
      </c>
      <c r="F72" s="51">
        <v>0</v>
      </c>
      <c r="G72" s="109">
        <v>0</v>
      </c>
      <c r="H72" s="51">
        <v>0</v>
      </c>
      <c r="I72" s="51">
        <v>0</v>
      </c>
      <c r="J72" s="51">
        <v>0</v>
      </c>
    </row>
    <row r="73" spans="1:11" ht="15" x14ac:dyDescent="0.35">
      <c r="A73" s="280" t="s">
        <v>55</v>
      </c>
      <c r="B73" s="230" t="s">
        <v>285</v>
      </c>
      <c r="C73" s="231"/>
      <c r="D73" s="231"/>
      <c r="E73" s="116">
        <f t="shared" ref="E73:J73" si="13">SUM(E69:E72)</f>
        <v>0</v>
      </c>
      <c r="F73" s="62">
        <f t="shared" si="13"/>
        <v>-71.599999999999966</v>
      </c>
      <c r="G73" s="116">
        <f t="shared" si="13"/>
        <v>-116.55000000000001</v>
      </c>
      <c r="H73" s="270">
        <f t="shared" si="13"/>
        <v>-72.472999999999999</v>
      </c>
      <c r="I73" s="270">
        <f t="shared" si="13"/>
        <v>-58.753999999999998</v>
      </c>
      <c r="J73" s="270">
        <f t="shared" si="13"/>
        <v>-65.049000000000007</v>
      </c>
    </row>
    <row r="74" spans="1:11" ht="15" x14ac:dyDescent="0.35">
      <c r="A74" s="225" t="s">
        <v>56</v>
      </c>
      <c r="B74" s="225"/>
      <c r="C74" s="105"/>
      <c r="D74" s="105"/>
      <c r="E74" s="107">
        <f t="shared" ref="E74:J74" si="14">SUM(E73+E68)</f>
        <v>-21.675000000000072</v>
      </c>
      <c r="F74" s="43">
        <f t="shared" si="14"/>
        <v>-115.66499999999999</v>
      </c>
      <c r="G74" s="107">
        <f t="shared" si="14"/>
        <v>-67.0450000000003</v>
      </c>
      <c r="H74" s="44">
        <f t="shared" si="14"/>
        <v>18.582000000000122</v>
      </c>
      <c r="I74" s="44">
        <f t="shared" si="14"/>
        <v>10.825999999999674</v>
      </c>
      <c r="J74" s="44">
        <f t="shared" si="14"/>
        <v>-42.972000000000122</v>
      </c>
    </row>
    <row r="75" spans="1:11" ht="15" x14ac:dyDescent="0.35">
      <c r="A75" s="223" t="s">
        <v>250</v>
      </c>
      <c r="B75" s="223"/>
      <c r="C75" s="93"/>
      <c r="D75" s="93"/>
      <c r="E75" s="109">
        <v>0</v>
      </c>
      <c r="F75" s="51">
        <v>0</v>
      </c>
      <c r="G75" s="109">
        <v>0</v>
      </c>
      <c r="H75" s="51">
        <v>0</v>
      </c>
      <c r="I75" s="51">
        <v>0</v>
      </c>
      <c r="J75" s="51">
        <v>0</v>
      </c>
      <c r="K75" s="275"/>
    </row>
    <row r="76" spans="1:11" ht="15" x14ac:dyDescent="0.35">
      <c r="A76" s="284" t="s">
        <v>251</v>
      </c>
      <c r="B76" s="228"/>
      <c r="C76" s="105"/>
      <c r="D76" s="105"/>
      <c r="E76" s="107">
        <f t="shared" ref="E76:J76" si="15">SUM(E74:E75)</f>
        <v>-21.675000000000072</v>
      </c>
      <c r="F76" s="43">
        <f t="shared" si="15"/>
        <v>-115.66499999999999</v>
      </c>
      <c r="G76" s="107">
        <f t="shared" si="15"/>
        <v>-67.0450000000003</v>
      </c>
      <c r="H76" s="44">
        <f t="shared" si="15"/>
        <v>18.582000000000122</v>
      </c>
      <c r="I76" s="44">
        <f t="shared" si="15"/>
        <v>10.825999999999674</v>
      </c>
      <c r="J76" s="44">
        <f t="shared" si="15"/>
        <v>-42.972000000000122</v>
      </c>
    </row>
    <row r="77" spans="1:11" ht="15" x14ac:dyDescent="0.35">
      <c r="A77" s="212"/>
      <c r="B77" s="105"/>
      <c r="C77" s="105"/>
      <c r="D77" s="105"/>
      <c r="E77" s="106"/>
      <c r="F77" s="106"/>
      <c r="G77" s="106"/>
      <c r="H77" s="106"/>
      <c r="I77" s="106"/>
      <c r="J77" s="106"/>
    </row>
    <row r="78" spans="1:11" ht="12.75" customHeight="1" x14ac:dyDescent="0.35">
      <c r="A78" s="103"/>
      <c r="B78" s="94"/>
      <c r="C78" s="96"/>
      <c r="D78" s="96"/>
      <c r="E78" s="97">
        <v>2015</v>
      </c>
      <c r="F78" s="97">
        <v>2014</v>
      </c>
      <c r="G78" s="97">
        <v>2014</v>
      </c>
      <c r="H78" s="97">
        <v>2013</v>
      </c>
      <c r="I78" s="97">
        <v>2012</v>
      </c>
      <c r="J78" s="97">
        <v>2011</v>
      </c>
    </row>
    <row r="79" spans="1:11" ht="12.75" customHeight="1" x14ac:dyDescent="0.35">
      <c r="A79" s="98"/>
      <c r="B79" s="98"/>
      <c r="C79" s="96"/>
      <c r="D79" s="96"/>
      <c r="E79" s="100" t="s">
        <v>220</v>
      </c>
      <c r="F79" s="100" t="s">
        <v>220</v>
      </c>
      <c r="G79" s="97"/>
      <c r="H79" s="97"/>
      <c r="I79" s="97"/>
      <c r="J79" s="97"/>
    </row>
    <row r="80" spans="1:11" ht="12.75" customHeight="1" x14ac:dyDescent="0.35">
      <c r="A80" s="95" t="s">
        <v>223</v>
      </c>
      <c r="B80" s="101"/>
      <c r="C80" s="95"/>
      <c r="D80" s="95"/>
      <c r="E80" s="99"/>
      <c r="F80" s="99"/>
      <c r="G80" s="99"/>
      <c r="H80" s="99"/>
      <c r="I80" s="99"/>
      <c r="J80" s="99"/>
    </row>
    <row r="81" spans="1:10" ht="1.5" customHeight="1" x14ac:dyDescent="0.35">
      <c r="A81" s="212" t="s">
        <v>59</v>
      </c>
      <c r="B81" s="92"/>
      <c r="C81" s="92"/>
      <c r="D81" s="92"/>
      <c r="E81" s="92"/>
      <c r="F81" s="92"/>
      <c r="G81" s="92"/>
      <c r="H81" s="92"/>
      <c r="I81" s="92"/>
      <c r="J81" s="92"/>
    </row>
    <row r="82" spans="1:10" ht="15" x14ac:dyDescent="0.35">
      <c r="A82" s="245" t="s">
        <v>57</v>
      </c>
      <c r="B82" s="222"/>
      <c r="C82" s="213"/>
      <c r="D82" s="213"/>
      <c r="E82" s="111">
        <v>-3.319914148840311</v>
      </c>
      <c r="F82" s="85">
        <v>3.6364986019811418</v>
      </c>
      <c r="G82" s="111">
        <v>3.9515019152873823</v>
      </c>
      <c r="H82" s="85">
        <v>8.0013309546592026</v>
      </c>
      <c r="I82" s="85">
        <v>6.2792908336476803</v>
      </c>
      <c r="J82" s="85">
        <v>3.9131220573997485</v>
      </c>
    </row>
    <row r="83" spans="1:10" ht="15" x14ac:dyDescent="0.35">
      <c r="A83" s="212" t="s">
        <v>246</v>
      </c>
      <c r="B83" s="222"/>
      <c r="C83" s="213"/>
      <c r="D83" s="213"/>
      <c r="E83" s="111">
        <v>0.26709908457049381</v>
      </c>
      <c r="F83" s="85">
        <v>4.5162744790764489</v>
      </c>
      <c r="G83" s="111">
        <v>5.1177035369702608</v>
      </c>
      <c r="H83" s="85">
        <v>8.750400257668824</v>
      </c>
      <c r="I83" s="85">
        <v>7.5648434552998838</v>
      </c>
      <c r="J83" s="85">
        <v>6.2726789779452119</v>
      </c>
    </row>
    <row r="84" spans="1:10" ht="15" x14ac:dyDescent="0.35">
      <c r="A84" s="212" t="s">
        <v>58</v>
      </c>
      <c r="B84" s="222"/>
      <c r="C84" s="213"/>
      <c r="D84" s="213"/>
      <c r="E84" s="111">
        <v>-6.6048475074704811</v>
      </c>
      <c r="F84" s="85">
        <v>1.0436341342043196</v>
      </c>
      <c r="G84" s="111">
        <v>0.20342266923674227</v>
      </c>
      <c r="H84" s="85">
        <v>6.6413634891064124</v>
      </c>
      <c r="I84" s="85">
        <v>4.1987476423991001</v>
      </c>
      <c r="J84" s="85">
        <v>1.4739700252598791</v>
      </c>
    </row>
    <row r="85" spans="1:10" ht="15" x14ac:dyDescent="0.35">
      <c r="A85" s="212" t="s">
        <v>59</v>
      </c>
      <c r="B85" s="222"/>
      <c r="C85" s="220"/>
      <c r="D85" s="220"/>
      <c r="E85" s="118" t="s">
        <v>82</v>
      </c>
      <c r="F85" s="75" t="s">
        <v>82</v>
      </c>
      <c r="G85" s="111">
        <v>0.9422931237031017</v>
      </c>
      <c r="H85" s="85">
        <v>6.522437604879733</v>
      </c>
      <c r="I85" s="85">
        <v>3.6517270519848779</v>
      </c>
      <c r="J85" s="85">
        <v>1.6</v>
      </c>
    </row>
    <row r="86" spans="1:10" ht="15" x14ac:dyDescent="0.35">
      <c r="A86" s="212" t="s">
        <v>60</v>
      </c>
      <c r="B86" s="222"/>
      <c r="C86" s="220"/>
      <c r="D86" s="220"/>
      <c r="E86" s="118" t="s">
        <v>82</v>
      </c>
      <c r="F86" s="75" t="s">
        <v>82</v>
      </c>
      <c r="G86" s="111">
        <v>3.454279417473654</v>
      </c>
      <c r="H86" s="85">
        <v>7.5331278965961408</v>
      </c>
      <c r="I86" s="85">
        <v>6.0013930320297044</v>
      </c>
      <c r="J86" s="85">
        <v>3.6</v>
      </c>
    </row>
    <row r="87" spans="1:10" ht="15" x14ac:dyDescent="0.35">
      <c r="A87" s="212" t="s">
        <v>61</v>
      </c>
      <c r="B87" s="222"/>
      <c r="C87" s="213"/>
      <c r="D87" s="213"/>
      <c r="E87" s="108">
        <v>45.021391901661325</v>
      </c>
      <c r="F87" s="47">
        <v>44.1124032588259</v>
      </c>
      <c r="G87" s="108">
        <v>44.852661751254146</v>
      </c>
      <c r="H87" s="47">
        <v>58.772156070778728</v>
      </c>
      <c r="I87" s="47">
        <v>55.807044003909326</v>
      </c>
      <c r="J87" s="47">
        <v>53.390846438392671</v>
      </c>
    </row>
    <row r="88" spans="1:10" ht="15" x14ac:dyDescent="0.35">
      <c r="A88" s="212" t="s">
        <v>62</v>
      </c>
      <c r="B88" s="222"/>
      <c r="C88" s="213"/>
      <c r="D88" s="213"/>
      <c r="E88" s="108">
        <v>666.71100000000013</v>
      </c>
      <c r="F88" s="47">
        <v>695.49799999999993</v>
      </c>
      <c r="G88" s="108">
        <v>634.80000000000007</v>
      </c>
      <c r="H88" s="47">
        <v>295.59700000000004</v>
      </c>
      <c r="I88" s="47">
        <v>396.03599999999994</v>
      </c>
      <c r="J88" s="47">
        <v>469.25799999999992</v>
      </c>
    </row>
    <row r="89" spans="1:10" ht="15" x14ac:dyDescent="0.35">
      <c r="A89" s="212" t="s">
        <v>63</v>
      </c>
      <c r="B89" s="222"/>
      <c r="C89" s="89"/>
      <c r="D89" s="89"/>
      <c r="E89" s="111">
        <v>0.85494427434694342</v>
      </c>
      <c r="F89" s="85">
        <v>0.87281835505279626</v>
      </c>
      <c r="G89" s="111">
        <v>0.83470888770622675</v>
      </c>
      <c r="H89" s="85">
        <v>0.40084432192701797</v>
      </c>
      <c r="I89" s="85">
        <v>0.49594485206363703</v>
      </c>
      <c r="J89" s="85">
        <v>0.56538870551435882</v>
      </c>
    </row>
    <row r="90" spans="1:10" ht="15" x14ac:dyDescent="0.35">
      <c r="A90" s="214" t="s">
        <v>64</v>
      </c>
      <c r="B90" s="223"/>
      <c r="C90" s="93"/>
      <c r="D90" s="93"/>
      <c r="E90" s="123" t="s">
        <v>82</v>
      </c>
      <c r="F90" s="79" t="s">
        <v>82</v>
      </c>
      <c r="G90" s="108">
        <v>1134</v>
      </c>
      <c r="H90" s="47">
        <v>1146</v>
      </c>
      <c r="I90" s="47">
        <v>1140</v>
      </c>
      <c r="J90" s="47">
        <v>1158</v>
      </c>
    </row>
    <row r="91" spans="1:10" ht="15" x14ac:dyDescent="0.35">
      <c r="A91" s="216"/>
      <c r="B91" s="91"/>
      <c r="C91" s="91"/>
      <c r="D91" s="91"/>
      <c r="E91" s="91"/>
      <c r="F91" s="91"/>
      <c r="G91" s="91"/>
      <c r="H91" s="91"/>
      <c r="I91" s="91"/>
      <c r="J91" s="91"/>
    </row>
    <row r="92" spans="1:10" ht="15" x14ac:dyDescent="0.35">
      <c r="A92" s="216"/>
      <c r="B92" s="232"/>
      <c r="C92" s="232"/>
      <c r="D92" s="232"/>
      <c r="E92" s="232"/>
      <c r="F92" s="232"/>
      <c r="G92" s="232"/>
      <c r="H92" s="232"/>
      <c r="I92" s="232"/>
      <c r="J92" s="232"/>
    </row>
    <row r="93" spans="1:10" ht="15" x14ac:dyDescent="0.35">
      <c r="A93" s="233"/>
      <c r="B93" s="233"/>
      <c r="C93" s="233"/>
      <c r="D93" s="233"/>
      <c r="E93" s="233"/>
      <c r="F93" s="233"/>
      <c r="G93" s="233"/>
      <c r="H93" s="233"/>
      <c r="I93" s="233"/>
      <c r="J93" s="233"/>
    </row>
    <row r="94" spans="1:10" ht="15" x14ac:dyDescent="0.35">
      <c r="A94" s="233"/>
      <c r="B94" s="233"/>
      <c r="C94" s="233"/>
      <c r="D94" s="233"/>
      <c r="E94" s="233"/>
      <c r="F94" s="233"/>
      <c r="G94" s="233"/>
      <c r="H94" s="233"/>
      <c r="I94" s="233"/>
      <c r="J94" s="233"/>
    </row>
    <row r="95" spans="1:10" x14ac:dyDescent="0.3">
      <c r="A95" s="234"/>
      <c r="B95" s="234"/>
      <c r="C95" s="234"/>
      <c r="D95" s="234"/>
      <c r="E95" s="234"/>
      <c r="F95" s="234"/>
      <c r="G95" s="234"/>
      <c r="H95" s="234"/>
      <c r="I95" s="234"/>
      <c r="J95" s="234"/>
    </row>
    <row r="96" spans="1:10" x14ac:dyDescent="0.3">
      <c r="A96" s="234"/>
      <c r="B96" s="234"/>
      <c r="C96" s="234"/>
      <c r="D96" s="234"/>
      <c r="E96" s="234"/>
      <c r="F96" s="234"/>
      <c r="G96" s="234"/>
      <c r="H96" s="234"/>
      <c r="I96" s="234"/>
      <c r="J96" s="234"/>
    </row>
    <row r="97" spans="1:10" x14ac:dyDescent="0.3">
      <c r="A97" s="234"/>
      <c r="B97" s="234"/>
      <c r="C97" s="234"/>
      <c r="D97" s="234"/>
      <c r="E97" s="234"/>
      <c r="F97" s="234"/>
      <c r="G97" s="234"/>
      <c r="H97" s="234"/>
      <c r="I97" s="234"/>
      <c r="J97" s="234"/>
    </row>
    <row r="98" spans="1:10" x14ac:dyDescent="0.3">
      <c r="A98" s="234"/>
      <c r="B98" s="234"/>
      <c r="C98" s="234"/>
      <c r="D98" s="234"/>
      <c r="E98" s="234"/>
      <c r="F98" s="234"/>
      <c r="G98" s="234"/>
      <c r="H98" s="234"/>
      <c r="I98" s="234"/>
      <c r="J98" s="234"/>
    </row>
    <row r="99" spans="1:10" x14ac:dyDescent="0.3">
      <c r="A99" s="234"/>
      <c r="B99" s="234"/>
      <c r="C99" s="234"/>
      <c r="D99" s="234"/>
      <c r="E99" s="234"/>
      <c r="F99" s="234"/>
      <c r="G99" s="234"/>
      <c r="H99" s="234"/>
      <c r="I99" s="234"/>
      <c r="J99" s="234"/>
    </row>
    <row r="100" spans="1:10" x14ac:dyDescent="0.3">
      <c r="A100" s="208"/>
      <c r="B100" s="208"/>
      <c r="C100" s="208"/>
      <c r="D100" s="208"/>
      <c r="E100" s="208"/>
      <c r="F100" s="208"/>
      <c r="G100" s="208"/>
      <c r="H100" s="208"/>
      <c r="I100" s="208"/>
      <c r="J100" s="208"/>
    </row>
    <row r="101" spans="1:10" x14ac:dyDescent="0.3">
      <c r="A101" s="208"/>
      <c r="B101" s="208"/>
      <c r="C101" s="208"/>
      <c r="D101" s="208"/>
      <c r="E101" s="208"/>
      <c r="F101" s="208"/>
      <c r="G101" s="208"/>
      <c r="H101" s="208"/>
      <c r="I101" s="208"/>
      <c r="J101" s="208"/>
    </row>
    <row r="102" spans="1:10" x14ac:dyDescent="0.3">
      <c r="A102" s="208"/>
      <c r="B102" s="208"/>
      <c r="C102" s="208"/>
      <c r="D102" s="208"/>
      <c r="E102" s="208"/>
      <c r="F102" s="208"/>
      <c r="G102" s="208"/>
      <c r="H102" s="208"/>
      <c r="I102" s="208"/>
      <c r="J102" s="208"/>
    </row>
    <row r="103" spans="1:10" x14ac:dyDescent="0.3">
      <c r="A103" s="208"/>
      <c r="B103" s="208"/>
      <c r="C103" s="208"/>
      <c r="D103" s="208"/>
      <c r="E103" s="208"/>
      <c r="F103" s="208"/>
      <c r="G103" s="208"/>
      <c r="H103" s="208"/>
      <c r="I103" s="208"/>
      <c r="J103" s="208"/>
    </row>
    <row r="104" spans="1:10" x14ac:dyDescent="0.3">
      <c r="A104" s="208"/>
      <c r="B104" s="208"/>
      <c r="C104" s="208"/>
      <c r="D104" s="208"/>
      <c r="E104" s="208"/>
      <c r="F104" s="208"/>
      <c r="G104" s="208"/>
      <c r="H104" s="208"/>
      <c r="I104" s="208"/>
      <c r="J104" s="208"/>
    </row>
    <row r="105" spans="1:10" x14ac:dyDescent="0.3">
      <c r="A105" s="208"/>
      <c r="B105" s="208"/>
      <c r="C105" s="208"/>
      <c r="D105" s="208"/>
      <c r="E105" s="208"/>
      <c r="F105" s="208"/>
      <c r="G105" s="208"/>
      <c r="H105" s="208"/>
      <c r="I105" s="208"/>
      <c r="J105" s="208"/>
    </row>
    <row r="106" spans="1:10" x14ac:dyDescent="0.3">
      <c r="A106" s="208"/>
      <c r="B106" s="208"/>
      <c r="C106" s="208"/>
      <c r="D106" s="208"/>
      <c r="E106" s="208"/>
      <c r="F106" s="208"/>
      <c r="G106" s="208"/>
      <c r="H106" s="208"/>
      <c r="I106" s="208"/>
      <c r="J106" s="208"/>
    </row>
    <row r="107" spans="1:10" x14ac:dyDescent="0.3">
      <c r="A107" s="208"/>
      <c r="B107" s="208"/>
      <c r="C107" s="208"/>
      <c r="D107" s="208"/>
      <c r="E107" s="208"/>
      <c r="F107" s="208"/>
      <c r="G107" s="208"/>
      <c r="H107" s="208"/>
      <c r="I107" s="208"/>
      <c r="J107" s="208"/>
    </row>
    <row r="108" spans="1:10" x14ac:dyDescent="0.3">
      <c r="A108" s="208"/>
      <c r="B108" s="208"/>
      <c r="C108" s="208"/>
      <c r="D108" s="208"/>
      <c r="E108" s="208"/>
      <c r="F108" s="208"/>
      <c r="G108" s="208"/>
      <c r="H108" s="208"/>
      <c r="I108" s="208"/>
      <c r="J108" s="208"/>
    </row>
    <row r="109" spans="1:10" x14ac:dyDescent="0.3">
      <c r="A109" s="208"/>
      <c r="B109" s="208"/>
      <c r="C109" s="208"/>
      <c r="D109" s="208"/>
      <c r="E109" s="208"/>
      <c r="F109" s="208"/>
      <c r="G109" s="208"/>
      <c r="H109" s="208"/>
      <c r="I109" s="208"/>
      <c r="J109" s="208"/>
    </row>
    <row r="110" spans="1:10" x14ac:dyDescent="0.3">
      <c r="A110" s="208"/>
      <c r="B110" s="208"/>
      <c r="C110" s="208"/>
      <c r="D110" s="208"/>
      <c r="E110" s="208"/>
      <c r="F110" s="208"/>
      <c r="G110" s="208"/>
      <c r="H110" s="208"/>
      <c r="I110" s="208"/>
      <c r="J110" s="208"/>
    </row>
    <row r="111" spans="1:10" x14ac:dyDescent="0.3">
      <c r="A111" s="208"/>
      <c r="B111" s="208"/>
      <c r="C111" s="208"/>
      <c r="D111" s="208"/>
      <c r="E111" s="208"/>
      <c r="F111" s="208"/>
      <c r="G111" s="208"/>
      <c r="H111" s="208"/>
      <c r="I111" s="208"/>
      <c r="J111" s="208"/>
    </row>
    <row r="112" spans="1:10" x14ac:dyDescent="0.3">
      <c r="A112" s="208"/>
      <c r="B112" s="208"/>
      <c r="C112" s="208"/>
      <c r="D112" s="208"/>
      <c r="E112" s="208"/>
      <c r="F112" s="208"/>
      <c r="G112" s="208"/>
      <c r="H112" s="208"/>
      <c r="I112" s="208"/>
      <c r="J112" s="208"/>
    </row>
  </sheetData>
  <mergeCells count="1">
    <mergeCell ref="A1:J1"/>
  </mergeCells>
  <pageMargins left="0.7" right="0.7" top="0.75" bottom="0.75" header="0.3" footer="0.3"/>
  <pageSetup paperSize="9" scale="5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8"/>
  <sheetViews>
    <sheetView showZeros="0" zoomScaleNormal="100" workbookViewId="0">
      <selection sqref="A1:K1"/>
    </sheetView>
  </sheetViews>
  <sheetFormatPr defaultColWidth="9.109375" defaultRowHeight="14.4" x14ac:dyDescent="0.3"/>
  <cols>
    <col min="1" max="1" width="26" style="204" customWidth="1"/>
    <col min="2" max="2" width="16" style="204" customWidth="1"/>
    <col min="3" max="3" width="8.33203125" style="204" customWidth="1"/>
    <col min="4" max="4" width="4.88671875" style="204" customWidth="1"/>
    <col min="5" max="11" width="9.6640625" style="204" customWidth="1"/>
    <col min="12" max="16384" width="9.109375" style="204"/>
  </cols>
  <sheetData>
    <row r="1" spans="1:15" ht="21.75" x14ac:dyDescent="0.25">
      <c r="A1" s="295" t="s">
        <v>145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5" ht="16.5" x14ac:dyDescent="0.35">
      <c r="A2" s="209" t="s">
        <v>0</v>
      </c>
      <c r="B2" s="210"/>
      <c r="C2" s="210"/>
      <c r="D2" s="210"/>
      <c r="E2" s="208"/>
      <c r="F2" s="208"/>
      <c r="G2" s="208"/>
      <c r="H2" s="208"/>
      <c r="I2" s="208"/>
      <c r="J2" s="208"/>
      <c r="K2" s="208"/>
    </row>
    <row r="3" spans="1:15" ht="12.75" customHeight="1" x14ac:dyDescent="0.35">
      <c r="A3" s="94"/>
      <c r="B3" s="94"/>
      <c r="C3" s="95"/>
      <c r="D3" s="96"/>
      <c r="E3" s="97">
        <v>2015</v>
      </c>
      <c r="F3" s="97">
        <v>2014</v>
      </c>
      <c r="G3" s="97">
        <v>2014</v>
      </c>
      <c r="H3" s="97">
        <v>2013</v>
      </c>
      <c r="I3" s="97">
        <v>2012</v>
      </c>
      <c r="J3" s="97">
        <v>2012</v>
      </c>
      <c r="K3" s="97">
        <v>2011</v>
      </c>
      <c r="M3" s="255"/>
      <c r="N3" s="256"/>
      <c r="O3" s="256"/>
    </row>
    <row r="4" spans="1:15" ht="12.75" customHeight="1" x14ac:dyDescent="0.35">
      <c r="A4" s="98"/>
      <c r="B4" s="98"/>
      <c r="C4" s="95"/>
      <c r="D4" s="96"/>
      <c r="E4" s="97" t="s">
        <v>220</v>
      </c>
      <c r="F4" s="97" t="s">
        <v>220</v>
      </c>
      <c r="G4" s="97"/>
      <c r="H4" s="97"/>
      <c r="I4" s="97"/>
      <c r="J4" s="97"/>
      <c r="K4" s="97"/>
      <c r="M4" s="205"/>
      <c r="N4" s="205"/>
      <c r="O4" s="205"/>
    </row>
    <row r="5" spans="1:15" ht="12.75" customHeight="1" x14ac:dyDescent="0.35">
      <c r="A5" s="95" t="s">
        <v>1</v>
      </c>
      <c r="B5" s="98"/>
      <c r="C5" s="95"/>
      <c r="D5" s="95" t="s">
        <v>221</v>
      </c>
      <c r="E5" s="99"/>
      <c r="F5" s="99"/>
      <c r="G5" s="99"/>
      <c r="H5" s="99" t="s">
        <v>70</v>
      </c>
      <c r="I5" s="99" t="s">
        <v>242</v>
      </c>
      <c r="J5" s="99"/>
      <c r="K5" s="99"/>
      <c r="M5" s="205"/>
      <c r="N5" s="205"/>
      <c r="O5" s="205"/>
    </row>
    <row r="6" spans="1:15" ht="3.75" customHeight="1" x14ac:dyDescent="0.3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M6" s="205"/>
    </row>
    <row r="7" spans="1:15" ht="16.5" x14ac:dyDescent="0.35">
      <c r="A7" s="212" t="s">
        <v>2</v>
      </c>
      <c r="B7" s="213"/>
      <c r="C7" s="213"/>
      <c r="D7" s="213"/>
      <c r="E7" s="107">
        <v>1047.434</v>
      </c>
      <c r="F7" s="43">
        <v>907.27599999999995</v>
      </c>
      <c r="G7" s="107">
        <v>4915.7809999999999</v>
      </c>
      <c r="H7" s="43">
        <v>4300.0069999999996</v>
      </c>
      <c r="I7" s="43">
        <v>4476.0789999999997</v>
      </c>
      <c r="J7" s="43">
        <v>4607.4229999999998</v>
      </c>
      <c r="K7" s="43">
        <v>5050.0590000000002</v>
      </c>
    </row>
    <row r="8" spans="1:15" ht="16.5" x14ac:dyDescent="0.35">
      <c r="A8" s="212" t="s">
        <v>3</v>
      </c>
      <c r="B8" s="89"/>
      <c r="C8" s="89"/>
      <c r="D8" s="89"/>
      <c r="E8" s="108">
        <v>-991.13799999999992</v>
      </c>
      <c r="F8" s="47">
        <v>-934.17100000000005</v>
      </c>
      <c r="G8" s="108">
        <v>-4413.326</v>
      </c>
      <c r="H8" s="47">
        <v>-3900.8139999999994</v>
      </c>
      <c r="I8" s="47">
        <v>-4073.0880000000002</v>
      </c>
      <c r="J8" s="47">
        <v>-4193.5449999999992</v>
      </c>
      <c r="K8" s="47">
        <v>-4517.1469999999999</v>
      </c>
    </row>
    <row r="9" spans="1:15" ht="16.5" x14ac:dyDescent="0.35">
      <c r="A9" s="212" t="s">
        <v>4</v>
      </c>
      <c r="B9" s="89"/>
      <c r="C9" s="89"/>
      <c r="D9" s="89"/>
      <c r="E9" s="108">
        <v>-0.16599999999999993</v>
      </c>
      <c r="F9" s="47">
        <v>0.23100000000000032</v>
      </c>
      <c r="G9" s="108">
        <v>3.1779999999999995</v>
      </c>
      <c r="H9" s="47">
        <v>2.5839999999999979</v>
      </c>
      <c r="I9" s="47">
        <v>24.952000000000002</v>
      </c>
      <c r="J9" s="47">
        <v>25.262999999999998</v>
      </c>
      <c r="K9" s="47">
        <v>5.4030000000000005</v>
      </c>
    </row>
    <row r="10" spans="1:15" ht="16.5" x14ac:dyDescent="0.35">
      <c r="A10" s="212" t="s">
        <v>5</v>
      </c>
      <c r="B10" s="89"/>
      <c r="C10" s="89"/>
      <c r="D10" s="89"/>
      <c r="E10" s="108">
        <v>0.25700000000000001</v>
      </c>
      <c r="F10" s="47">
        <v>0.17599999999999999</v>
      </c>
      <c r="G10" s="108">
        <v>2.0579999999999998</v>
      </c>
      <c r="H10" s="47">
        <v>0.23499999999999999</v>
      </c>
      <c r="I10" s="47">
        <v>1.0069999999999999</v>
      </c>
      <c r="J10" s="47">
        <v>1.0069999999999999</v>
      </c>
      <c r="K10" s="47">
        <v>2.1880000000000002</v>
      </c>
    </row>
    <row r="11" spans="1:15" ht="16.5" x14ac:dyDescent="0.35">
      <c r="A11" s="214" t="s">
        <v>6</v>
      </c>
      <c r="B11" s="93"/>
      <c r="C11" s="93"/>
      <c r="D11" s="93"/>
      <c r="E11" s="109">
        <v>0</v>
      </c>
      <c r="F11" s="51">
        <v>0</v>
      </c>
      <c r="G11" s="109">
        <v>0</v>
      </c>
      <c r="H11" s="51">
        <v>0</v>
      </c>
      <c r="I11" s="51">
        <v>0</v>
      </c>
      <c r="J11" s="51">
        <v>-51.325000000000003</v>
      </c>
      <c r="K11" s="51">
        <v>0</v>
      </c>
    </row>
    <row r="12" spans="1:15" ht="15.75" x14ac:dyDescent="0.25">
      <c r="A12" s="215" t="s">
        <v>7</v>
      </c>
      <c r="B12" s="215"/>
      <c r="C12" s="215"/>
      <c r="D12" s="215"/>
      <c r="E12" s="107">
        <f t="shared" ref="E12:K12" si="0">SUM(E7:E11)</f>
        <v>56.38700000000005</v>
      </c>
      <c r="F12" s="43">
        <f t="shared" si="0"/>
        <v>-26.488000000000095</v>
      </c>
      <c r="G12" s="107">
        <f t="shared" si="0"/>
        <v>507.69099999999992</v>
      </c>
      <c r="H12" s="44">
        <f t="shared" si="0"/>
        <v>402.01200000000023</v>
      </c>
      <c r="I12" s="44">
        <f t="shared" si="0"/>
        <v>428.94999999999953</v>
      </c>
      <c r="J12" s="44">
        <f t="shared" si="0"/>
        <v>388.8230000000006</v>
      </c>
      <c r="K12" s="44">
        <f t="shared" si="0"/>
        <v>540.50300000000027</v>
      </c>
    </row>
    <row r="13" spans="1:15" ht="16.5" x14ac:dyDescent="0.35">
      <c r="A13" s="214" t="s">
        <v>147</v>
      </c>
      <c r="B13" s="93"/>
      <c r="C13" s="93"/>
      <c r="D13" s="93"/>
      <c r="E13" s="109">
        <v>-27.662000000000003</v>
      </c>
      <c r="F13" s="51">
        <v>-44.089999999999996</v>
      </c>
      <c r="G13" s="109">
        <v>-131.358</v>
      </c>
      <c r="H13" s="51">
        <v>-107.89400000000001</v>
      </c>
      <c r="I13" s="51">
        <v>-112.658</v>
      </c>
      <c r="J13" s="51">
        <v>-112.80200000000001</v>
      </c>
      <c r="K13" s="51">
        <v>-133.459</v>
      </c>
    </row>
    <row r="14" spans="1:15" ht="15.75" x14ac:dyDescent="0.25">
      <c r="A14" s="215" t="s">
        <v>8</v>
      </c>
      <c r="B14" s="215"/>
      <c r="C14" s="215"/>
      <c r="D14" s="215"/>
      <c r="E14" s="107">
        <f t="shared" ref="E14:K14" si="1">SUM(E12:E13)</f>
        <v>28.725000000000048</v>
      </c>
      <c r="F14" s="43">
        <f t="shared" si="1"/>
        <v>-70.578000000000088</v>
      </c>
      <c r="G14" s="107">
        <f t="shared" si="1"/>
        <v>376.33299999999991</v>
      </c>
      <c r="H14" s="44">
        <f t="shared" si="1"/>
        <v>294.11800000000022</v>
      </c>
      <c r="I14" s="44">
        <f t="shared" si="1"/>
        <v>316.29199999999952</v>
      </c>
      <c r="J14" s="44">
        <f t="shared" si="1"/>
        <v>276.02100000000058</v>
      </c>
      <c r="K14" s="44">
        <f t="shared" si="1"/>
        <v>407.04400000000027</v>
      </c>
    </row>
    <row r="15" spans="1:15" ht="16.5" x14ac:dyDescent="0.35">
      <c r="A15" s="212" t="s">
        <v>9</v>
      </c>
      <c r="B15" s="216"/>
      <c r="C15" s="216"/>
      <c r="D15" s="216"/>
      <c r="E15" s="108">
        <v>-0.94099999999999995</v>
      </c>
      <c r="F15" s="47">
        <v>0</v>
      </c>
      <c r="G15" s="108">
        <v>-2.1320000000000001</v>
      </c>
      <c r="H15" s="47">
        <v>0</v>
      </c>
      <c r="I15" s="47">
        <v>0</v>
      </c>
      <c r="J15" s="47">
        <v>0</v>
      </c>
      <c r="K15" s="47">
        <v>-3.512</v>
      </c>
    </row>
    <row r="16" spans="1:15" ht="16.5" x14ac:dyDescent="0.35">
      <c r="A16" s="214" t="s">
        <v>10</v>
      </c>
      <c r="B16" s="93"/>
      <c r="C16" s="93"/>
      <c r="D16" s="93"/>
      <c r="E16" s="109">
        <v>0</v>
      </c>
      <c r="F16" s="51">
        <v>0</v>
      </c>
      <c r="G16" s="109">
        <v>0</v>
      </c>
      <c r="H16" s="51">
        <v>0</v>
      </c>
      <c r="I16" s="51">
        <v>0</v>
      </c>
      <c r="J16" s="51">
        <v>0</v>
      </c>
      <c r="K16" s="51">
        <v>-8.2959999999999994</v>
      </c>
    </row>
    <row r="17" spans="1:11" ht="15.75" x14ac:dyDescent="0.25">
      <c r="A17" s="215" t="s">
        <v>11</v>
      </c>
      <c r="B17" s="215"/>
      <c r="C17" s="215"/>
      <c r="D17" s="215"/>
      <c r="E17" s="107">
        <f t="shared" ref="E17:K17" si="2">SUM(E14:E16)</f>
        <v>27.784000000000049</v>
      </c>
      <c r="F17" s="43">
        <f t="shared" si="2"/>
        <v>-70.578000000000088</v>
      </c>
      <c r="G17" s="107">
        <f t="shared" si="2"/>
        <v>374.20099999999991</v>
      </c>
      <c r="H17" s="44">
        <f t="shared" si="2"/>
        <v>294.11800000000022</v>
      </c>
      <c r="I17" s="44">
        <f t="shared" si="2"/>
        <v>316.29199999999952</v>
      </c>
      <c r="J17" s="44">
        <f t="shared" si="2"/>
        <v>276.02100000000058</v>
      </c>
      <c r="K17" s="44">
        <f t="shared" si="2"/>
        <v>395.23600000000027</v>
      </c>
    </row>
    <row r="18" spans="1:11" ht="16.5" x14ac:dyDescent="0.35">
      <c r="A18" s="212" t="s">
        <v>12</v>
      </c>
      <c r="B18" s="89"/>
      <c r="C18" s="89"/>
      <c r="D18" s="89"/>
      <c r="E18" s="108">
        <v>7.8910000000000009</v>
      </c>
      <c r="F18" s="47">
        <v>6.0370000000000008</v>
      </c>
      <c r="G18" s="108">
        <v>8.7919999999999998</v>
      </c>
      <c r="H18" s="47">
        <v>8.51</v>
      </c>
      <c r="I18" s="47">
        <v>33.909999999999997</v>
      </c>
      <c r="J18" s="47">
        <v>33.960999999999999</v>
      </c>
      <c r="K18" s="47">
        <v>17.633000000000003</v>
      </c>
    </row>
    <row r="19" spans="1:11" ht="16.5" x14ac:dyDescent="0.35">
      <c r="A19" s="214" t="s">
        <v>13</v>
      </c>
      <c r="B19" s="93"/>
      <c r="C19" s="93"/>
      <c r="D19" s="93"/>
      <c r="E19" s="109">
        <v>-9.5779999999999994</v>
      </c>
      <c r="F19" s="51">
        <v>-14.183</v>
      </c>
      <c r="G19" s="109">
        <v>-130.25900000000001</v>
      </c>
      <c r="H19" s="51">
        <v>-87.387999999999991</v>
      </c>
      <c r="I19" s="51">
        <v>-72.003</v>
      </c>
      <c r="J19" s="51">
        <v>-75.256999999999991</v>
      </c>
      <c r="K19" s="51">
        <v>-97.585999999999999</v>
      </c>
    </row>
    <row r="20" spans="1:11" ht="15.75" x14ac:dyDescent="0.25">
      <c r="A20" s="215" t="s">
        <v>14</v>
      </c>
      <c r="B20" s="215"/>
      <c r="C20" s="215"/>
      <c r="D20" s="215"/>
      <c r="E20" s="107">
        <f t="shared" ref="E20:K20" si="3">SUM(E17:E19)</f>
        <v>26.097000000000047</v>
      </c>
      <c r="F20" s="43">
        <f t="shared" si="3"/>
        <v>-78.724000000000075</v>
      </c>
      <c r="G20" s="107">
        <f t="shared" si="3"/>
        <v>252.73399999999987</v>
      </c>
      <c r="H20" s="44">
        <f t="shared" si="3"/>
        <v>215.24000000000024</v>
      </c>
      <c r="I20" s="44">
        <f t="shared" si="3"/>
        <v>278.19899999999956</v>
      </c>
      <c r="J20" s="44">
        <f t="shared" si="3"/>
        <v>234.72500000000059</v>
      </c>
      <c r="K20" s="44">
        <f t="shared" si="3"/>
        <v>315.28300000000024</v>
      </c>
    </row>
    <row r="21" spans="1:11" ht="16.5" x14ac:dyDescent="0.35">
      <c r="A21" s="212" t="s">
        <v>15</v>
      </c>
      <c r="B21" s="89"/>
      <c r="C21" s="89"/>
      <c r="D21" s="89"/>
      <c r="E21" s="108">
        <v>-6.1840000000000002</v>
      </c>
      <c r="F21" s="47">
        <v>19.916999999999998</v>
      </c>
      <c r="G21" s="108">
        <v>-71.746000000000009</v>
      </c>
      <c r="H21" s="47">
        <v>-69.256</v>
      </c>
      <c r="I21" s="47">
        <v>-68.646000000000001</v>
      </c>
      <c r="J21" s="47">
        <v>-70.712000000000003</v>
      </c>
      <c r="K21" s="47">
        <v>-107.004</v>
      </c>
    </row>
    <row r="22" spans="1:11" ht="16.5" x14ac:dyDescent="0.35">
      <c r="A22" s="214" t="s">
        <v>16</v>
      </c>
      <c r="B22" s="217"/>
      <c r="C22" s="217"/>
      <c r="D22" s="217"/>
      <c r="E22" s="109">
        <v>0</v>
      </c>
      <c r="F22" s="51">
        <v>0</v>
      </c>
      <c r="G22" s="109">
        <v>0</v>
      </c>
      <c r="H22" s="51">
        <v>0</v>
      </c>
      <c r="I22" s="51">
        <v>0</v>
      </c>
      <c r="J22" s="51">
        <v>0</v>
      </c>
      <c r="K22" s="51">
        <v>0</v>
      </c>
    </row>
    <row r="23" spans="1:11" ht="16.5" x14ac:dyDescent="0.35">
      <c r="A23" s="218" t="s">
        <v>291</v>
      </c>
      <c r="B23" s="219"/>
      <c r="C23" s="219"/>
      <c r="D23" s="219"/>
      <c r="E23" s="107">
        <f t="shared" ref="E23:K23" si="4">SUM(E20:E22)</f>
        <v>19.913000000000046</v>
      </c>
      <c r="F23" s="43">
        <f t="shared" si="4"/>
        <v>-58.807000000000073</v>
      </c>
      <c r="G23" s="107">
        <f t="shared" si="4"/>
        <v>180.98799999999986</v>
      </c>
      <c r="H23" s="44">
        <f t="shared" si="4"/>
        <v>145.98400000000024</v>
      </c>
      <c r="I23" s="44">
        <f t="shared" si="4"/>
        <v>209.55299999999954</v>
      </c>
      <c r="J23" s="44">
        <f t="shared" si="4"/>
        <v>164.0130000000006</v>
      </c>
      <c r="K23" s="44">
        <f t="shared" si="4"/>
        <v>208.27900000000022</v>
      </c>
    </row>
    <row r="24" spans="1:11" ht="16.5" x14ac:dyDescent="0.35">
      <c r="A24" s="212" t="s">
        <v>18</v>
      </c>
      <c r="B24" s="89"/>
      <c r="C24" s="89"/>
      <c r="D24" s="89"/>
      <c r="E24" s="108">
        <v>19.839000000000073</v>
      </c>
      <c r="F24" s="47">
        <v>-58.720000000000198</v>
      </c>
      <c r="G24" s="108">
        <v>180.84400000000119</v>
      </c>
      <c r="H24" s="47">
        <v>145.90900000000062</v>
      </c>
      <c r="I24" s="47">
        <v>207.99199999999999</v>
      </c>
      <c r="J24" s="47">
        <v>162.45199999999952</v>
      </c>
      <c r="K24" s="47">
        <v>208.0529999999994</v>
      </c>
    </row>
    <row r="25" spans="1:11" ht="16.5" x14ac:dyDescent="0.35">
      <c r="A25" s="212" t="s">
        <v>19</v>
      </c>
      <c r="B25" s="89"/>
      <c r="C25" s="89"/>
      <c r="D25" s="89"/>
      <c r="E25" s="108">
        <v>7.3999999999999996E-2</v>
      </c>
      <c r="F25" s="47">
        <v>-8.6999999999999994E-2</v>
      </c>
      <c r="G25" s="108">
        <v>0.14399999999999999</v>
      </c>
      <c r="H25" s="47">
        <v>7.4999999999999997E-2</v>
      </c>
      <c r="I25" s="47">
        <v>1.5609999999999999</v>
      </c>
      <c r="J25" s="47">
        <v>1.5609999999999999</v>
      </c>
      <c r="K25" s="47">
        <v>0.22600000000000001</v>
      </c>
    </row>
    <row r="26" spans="1:11" ht="15" x14ac:dyDescent="0.35">
      <c r="A26" s="247"/>
      <c r="B26" s="247"/>
      <c r="C26" s="247"/>
      <c r="D26" s="247"/>
      <c r="E26" s="248"/>
      <c r="F26" s="249"/>
      <c r="G26" s="248"/>
      <c r="H26" s="249"/>
      <c r="I26" s="249"/>
      <c r="J26" s="249"/>
      <c r="K26" s="249"/>
    </row>
    <row r="27" spans="1:11" ht="15" x14ac:dyDescent="0.35">
      <c r="A27" s="245" t="s">
        <v>162</v>
      </c>
      <c r="B27" s="89"/>
      <c r="C27" s="89"/>
      <c r="D27" s="89"/>
      <c r="E27" s="108">
        <v>0</v>
      </c>
      <c r="F27" s="47">
        <v>-74.86</v>
      </c>
      <c r="G27" s="108">
        <v>-125.20599999999999</v>
      </c>
      <c r="H27" s="47">
        <v>-50.649000000000001</v>
      </c>
      <c r="I27" s="47">
        <v>-18.875</v>
      </c>
      <c r="J27" s="47">
        <v>-70.2</v>
      </c>
      <c r="K27" s="47">
        <v>-69.433999999999997</v>
      </c>
    </row>
    <row r="28" spans="1:11" ht="15" x14ac:dyDescent="0.35">
      <c r="A28" s="246" t="s">
        <v>287</v>
      </c>
      <c r="B28" s="247"/>
      <c r="C28" s="247"/>
      <c r="D28" s="247"/>
      <c r="E28" s="265">
        <f t="shared" ref="E28:K28" si="5">E14-E27</f>
        <v>28.725000000000048</v>
      </c>
      <c r="F28" s="266">
        <f t="shared" si="5"/>
        <v>4.2819999999999112</v>
      </c>
      <c r="G28" s="265">
        <f t="shared" si="5"/>
        <v>501.53899999999987</v>
      </c>
      <c r="H28" s="266">
        <f t="shared" si="5"/>
        <v>344.76700000000022</v>
      </c>
      <c r="I28" s="266">
        <f t="shared" si="5"/>
        <v>335.16699999999952</v>
      </c>
      <c r="J28" s="266">
        <f t="shared" si="5"/>
        <v>346.22100000000057</v>
      </c>
      <c r="K28" s="266">
        <f t="shared" si="5"/>
        <v>476.47800000000029</v>
      </c>
    </row>
    <row r="29" spans="1:11" ht="15" x14ac:dyDescent="0.35">
      <c r="A29" s="212"/>
      <c r="B29" s="89"/>
      <c r="C29" s="89"/>
      <c r="D29" s="89"/>
      <c r="E29" s="48"/>
      <c r="F29" s="48"/>
      <c r="G29" s="48"/>
      <c r="H29" s="48"/>
      <c r="I29" s="48"/>
      <c r="J29" s="48"/>
      <c r="K29" s="48"/>
    </row>
    <row r="30" spans="1:11" ht="12.75" customHeight="1" x14ac:dyDescent="0.35">
      <c r="A30" s="94"/>
      <c r="B30" s="94"/>
      <c r="C30" s="95"/>
      <c r="D30" s="96"/>
      <c r="E30" s="97">
        <v>2015</v>
      </c>
      <c r="F30" s="97">
        <v>2014</v>
      </c>
      <c r="G30" s="97">
        <v>2014</v>
      </c>
      <c r="H30" s="97">
        <v>2013</v>
      </c>
      <c r="I30" s="97">
        <v>2012</v>
      </c>
      <c r="J30" s="97">
        <v>2012</v>
      </c>
      <c r="K30" s="97">
        <v>2011</v>
      </c>
    </row>
    <row r="31" spans="1:11" ht="12.75" customHeight="1" x14ac:dyDescent="0.35">
      <c r="A31" s="98"/>
      <c r="B31" s="98"/>
      <c r="C31" s="95"/>
      <c r="D31" s="96"/>
      <c r="E31" s="100" t="s">
        <v>220</v>
      </c>
      <c r="F31" s="100" t="s">
        <v>220</v>
      </c>
      <c r="G31" s="100"/>
      <c r="H31" s="100"/>
      <c r="I31" s="100"/>
      <c r="J31" s="100"/>
      <c r="K31" s="100"/>
    </row>
    <row r="32" spans="1:11" ht="12.75" customHeight="1" x14ac:dyDescent="0.35">
      <c r="A32" s="95" t="s">
        <v>286</v>
      </c>
      <c r="B32" s="101"/>
      <c r="C32" s="95"/>
      <c r="D32" s="95"/>
      <c r="E32" s="102"/>
      <c r="F32" s="102"/>
      <c r="G32" s="102"/>
      <c r="H32" s="102"/>
      <c r="I32" s="102"/>
      <c r="J32" s="102"/>
      <c r="K32" s="102"/>
    </row>
    <row r="33" spans="1:11" ht="3" customHeight="1" x14ac:dyDescent="0.35">
      <c r="A33" s="212"/>
      <c r="B33" s="92"/>
      <c r="C33" s="92"/>
      <c r="D33" s="92"/>
      <c r="E33" s="90"/>
      <c r="F33" s="90"/>
      <c r="G33" s="90"/>
      <c r="H33" s="90"/>
      <c r="I33" s="90"/>
      <c r="J33" s="90"/>
      <c r="K33" s="90"/>
    </row>
    <row r="34" spans="1:11" ht="15" x14ac:dyDescent="0.35">
      <c r="A34" s="212" t="s">
        <v>21</v>
      </c>
      <c r="B34" s="220"/>
      <c r="C34" s="220"/>
      <c r="D34" s="220"/>
      <c r="E34" s="108">
        <v>3145.71</v>
      </c>
      <c r="F34" s="47">
        <v>2953.4349999999999</v>
      </c>
      <c r="G34" s="108">
        <v>3190.28</v>
      </c>
      <c r="H34" s="47">
        <v>2949.5619999999999</v>
      </c>
      <c r="I34" s="47">
        <v>0</v>
      </c>
      <c r="J34" s="47">
        <v>2908.86</v>
      </c>
      <c r="K34" s="47">
        <v>3154.9209999999998</v>
      </c>
    </row>
    <row r="35" spans="1:11" ht="15" x14ac:dyDescent="0.35">
      <c r="A35" s="212" t="s">
        <v>22</v>
      </c>
      <c r="B35" s="213"/>
      <c r="C35" s="213"/>
      <c r="D35" s="213"/>
      <c r="E35" s="108">
        <v>93.097999999999999</v>
      </c>
      <c r="F35" s="47">
        <v>27.523</v>
      </c>
      <c r="G35" s="108">
        <v>94.070999999999998</v>
      </c>
      <c r="H35" s="47">
        <v>26.385999999999999</v>
      </c>
      <c r="I35" s="47">
        <v>0</v>
      </c>
      <c r="J35" s="47">
        <v>19.672999999999998</v>
      </c>
      <c r="K35" s="47">
        <v>17.501000000000001</v>
      </c>
    </row>
    <row r="36" spans="1:11" ht="15" x14ac:dyDescent="0.35">
      <c r="A36" s="212" t="s">
        <v>23</v>
      </c>
      <c r="B36" s="213"/>
      <c r="C36" s="213"/>
      <c r="D36" s="213"/>
      <c r="E36" s="108">
        <v>636.8610000000001</v>
      </c>
      <c r="F36" s="47">
        <v>584.93299999999999</v>
      </c>
      <c r="G36" s="108">
        <v>636.49</v>
      </c>
      <c r="H36" s="47">
        <v>573.82900000000006</v>
      </c>
      <c r="I36" s="47">
        <v>0</v>
      </c>
      <c r="J36" s="47">
        <v>599.64099999999996</v>
      </c>
      <c r="K36" s="47">
        <v>633.93499999999995</v>
      </c>
    </row>
    <row r="37" spans="1:11" ht="15" x14ac:dyDescent="0.35">
      <c r="A37" s="212" t="s">
        <v>24</v>
      </c>
      <c r="B37" s="213"/>
      <c r="C37" s="213"/>
      <c r="D37" s="213"/>
      <c r="E37" s="108">
        <v>16.047000000000001</v>
      </c>
      <c r="F37" s="47">
        <v>17.843</v>
      </c>
      <c r="G37" s="108">
        <v>16.495999999999999</v>
      </c>
      <c r="H37" s="47">
        <v>17.853999999999999</v>
      </c>
      <c r="I37" s="47">
        <v>0</v>
      </c>
      <c r="J37" s="47">
        <v>23.35</v>
      </c>
      <c r="K37" s="47">
        <v>22.814</v>
      </c>
    </row>
    <row r="38" spans="1:11" ht="15" x14ac:dyDescent="0.35">
      <c r="A38" s="214" t="s">
        <v>25</v>
      </c>
      <c r="B38" s="93"/>
      <c r="C38" s="93"/>
      <c r="D38" s="93"/>
      <c r="E38" s="109">
        <v>113.333</v>
      </c>
      <c r="F38" s="51">
        <v>93.772999999999996</v>
      </c>
      <c r="G38" s="109">
        <v>112.411</v>
      </c>
      <c r="H38" s="51">
        <v>85.016000000000005</v>
      </c>
      <c r="I38" s="51">
        <v>0</v>
      </c>
      <c r="J38" s="51">
        <v>76.835999999999999</v>
      </c>
      <c r="K38" s="51">
        <v>78.459000000000003</v>
      </c>
    </row>
    <row r="39" spans="1:11" ht="15" x14ac:dyDescent="0.35">
      <c r="A39" s="209" t="s">
        <v>26</v>
      </c>
      <c r="B39" s="215"/>
      <c r="C39" s="215"/>
      <c r="D39" s="215"/>
      <c r="E39" s="113">
        <f>SUM(E34:E38)</f>
        <v>4005.049</v>
      </c>
      <c r="F39" s="42">
        <f>SUM(F34:F38)</f>
        <v>3677.5070000000001</v>
      </c>
      <c r="G39" s="113">
        <f>SUM(G34:G38)</f>
        <v>4049.7480000000005</v>
      </c>
      <c r="H39" s="44">
        <f>SUM(H34:H38)</f>
        <v>3652.6469999999999</v>
      </c>
      <c r="I39" s="44" t="s">
        <v>82</v>
      </c>
      <c r="J39" s="44">
        <f>SUM(J34:J38)</f>
        <v>3628.3599999999997</v>
      </c>
      <c r="K39" s="44">
        <f>SUM(K34:K38)</f>
        <v>3907.6299999999997</v>
      </c>
    </row>
    <row r="40" spans="1:11" ht="15" x14ac:dyDescent="0.35">
      <c r="A40" s="212" t="s">
        <v>27</v>
      </c>
      <c r="B40" s="89"/>
      <c r="C40" s="89"/>
      <c r="D40" s="89"/>
      <c r="E40" s="108">
        <v>485.60199999999998</v>
      </c>
      <c r="F40" s="47">
        <v>426.41200000000003</v>
      </c>
      <c r="G40" s="108">
        <v>425.26400000000001</v>
      </c>
      <c r="H40" s="47">
        <v>408.57899999999995</v>
      </c>
      <c r="I40" s="47">
        <v>0</v>
      </c>
      <c r="J40" s="47">
        <v>415.99400000000003</v>
      </c>
      <c r="K40" s="47">
        <v>473.52600000000001</v>
      </c>
    </row>
    <row r="41" spans="1:11" ht="15" x14ac:dyDescent="0.35">
      <c r="A41" s="212" t="s">
        <v>28</v>
      </c>
      <c r="B41" s="89"/>
      <c r="C41" s="89"/>
      <c r="D41" s="89"/>
      <c r="E41" s="108">
        <v>0</v>
      </c>
      <c r="F41" s="47">
        <v>0</v>
      </c>
      <c r="G41" s="108">
        <v>0</v>
      </c>
      <c r="H41" s="47">
        <v>0</v>
      </c>
      <c r="I41" s="47">
        <v>0</v>
      </c>
      <c r="J41" s="47">
        <v>0</v>
      </c>
      <c r="K41" s="47">
        <v>0</v>
      </c>
    </row>
    <row r="42" spans="1:11" ht="15" x14ac:dyDescent="0.35">
      <c r="A42" s="212" t="s">
        <v>29</v>
      </c>
      <c r="B42" s="89"/>
      <c r="C42" s="89"/>
      <c r="D42" s="89"/>
      <c r="E42" s="108">
        <v>603.65800000000002</v>
      </c>
      <c r="F42" s="47">
        <v>585.48800000000017</v>
      </c>
      <c r="G42" s="108">
        <v>531.71799999999996</v>
      </c>
      <c r="H42" s="47">
        <v>586.19400000000007</v>
      </c>
      <c r="I42" s="47">
        <v>0</v>
      </c>
      <c r="J42" s="47">
        <v>631.23800000000006</v>
      </c>
      <c r="K42" s="47">
        <v>812.48199999999997</v>
      </c>
    </row>
    <row r="43" spans="1:11" ht="15" x14ac:dyDescent="0.35">
      <c r="A43" s="212" t="s">
        <v>30</v>
      </c>
      <c r="B43" s="89"/>
      <c r="C43" s="89"/>
      <c r="D43" s="89"/>
      <c r="E43" s="108">
        <v>78.816000000000003</v>
      </c>
      <c r="F43" s="47">
        <v>49.975000000000001</v>
      </c>
      <c r="G43" s="108">
        <v>87.59</v>
      </c>
      <c r="H43" s="47">
        <v>76.587999999999994</v>
      </c>
      <c r="I43" s="47">
        <v>0</v>
      </c>
      <c r="J43" s="47">
        <v>98.745000000000005</v>
      </c>
      <c r="K43" s="47">
        <v>282.72300000000001</v>
      </c>
    </row>
    <row r="44" spans="1:11" ht="15" x14ac:dyDescent="0.35">
      <c r="A44" s="214" t="s">
        <v>31</v>
      </c>
      <c r="B44" s="93"/>
      <c r="C44" s="93"/>
      <c r="D44" s="93"/>
      <c r="E44" s="109">
        <v>0</v>
      </c>
      <c r="F44" s="51">
        <v>0</v>
      </c>
      <c r="G44" s="109">
        <v>0</v>
      </c>
      <c r="H44" s="51">
        <v>0</v>
      </c>
      <c r="I44" s="51">
        <v>0</v>
      </c>
      <c r="J44" s="51">
        <v>0</v>
      </c>
      <c r="K44" s="51">
        <v>0</v>
      </c>
    </row>
    <row r="45" spans="1:11" ht="15" x14ac:dyDescent="0.35">
      <c r="A45" s="221" t="s">
        <v>32</v>
      </c>
      <c r="B45" s="104"/>
      <c r="C45" s="104"/>
      <c r="D45" s="104"/>
      <c r="E45" s="114">
        <f>SUM(E40:E44)</f>
        <v>1168.076</v>
      </c>
      <c r="F45" s="62">
        <f>SUM(F40:F44)</f>
        <v>1061.8750000000002</v>
      </c>
      <c r="G45" s="114">
        <f>SUM(G40:G44)</f>
        <v>1044.5719999999999</v>
      </c>
      <c r="H45" s="63">
        <f>SUM(H40:H44)</f>
        <v>1071.3610000000001</v>
      </c>
      <c r="I45" s="63" t="s">
        <v>82</v>
      </c>
      <c r="J45" s="63">
        <f>SUM(J40:J44)</f>
        <v>1145.9769999999999</v>
      </c>
      <c r="K45" s="63">
        <f>SUM(K40:K44)</f>
        <v>1568.731</v>
      </c>
    </row>
    <row r="46" spans="1:11" ht="15" x14ac:dyDescent="0.35">
      <c r="A46" s="209" t="s">
        <v>288</v>
      </c>
      <c r="B46" s="105"/>
      <c r="C46" s="105"/>
      <c r="D46" s="105"/>
      <c r="E46" s="113">
        <f>E39+E45</f>
        <v>5173.125</v>
      </c>
      <c r="F46" s="42">
        <f>F39+F45</f>
        <v>4739.3820000000005</v>
      </c>
      <c r="G46" s="113">
        <f>G39+G45</f>
        <v>5094.3200000000006</v>
      </c>
      <c r="H46" s="44">
        <f>H39+H45</f>
        <v>4724.0079999999998</v>
      </c>
      <c r="I46" s="44" t="s">
        <v>82</v>
      </c>
      <c r="J46" s="44">
        <f>J39+J45</f>
        <v>4774.3369999999995</v>
      </c>
      <c r="K46" s="44">
        <f>K39+K45</f>
        <v>5476.3609999999999</v>
      </c>
    </row>
    <row r="47" spans="1:11" ht="15" x14ac:dyDescent="0.35">
      <c r="A47" s="212" t="s">
        <v>34</v>
      </c>
      <c r="B47" s="89"/>
      <c r="C47" s="89"/>
      <c r="D47" s="89"/>
      <c r="E47" s="108">
        <v>2771.2049999999995</v>
      </c>
      <c r="F47" s="47">
        <v>2466.1509999999994</v>
      </c>
      <c r="G47" s="108">
        <v>2792.5380000000005</v>
      </c>
      <c r="H47" s="47">
        <v>2526.9540000000006</v>
      </c>
      <c r="I47" s="47"/>
      <c r="J47" s="47">
        <v>2354.4140000000007</v>
      </c>
      <c r="K47" s="47">
        <v>2223.5979999999995</v>
      </c>
    </row>
    <row r="48" spans="1:11" ht="15" x14ac:dyDescent="0.35">
      <c r="A48" s="212" t="s">
        <v>35</v>
      </c>
      <c r="B48" s="89"/>
      <c r="C48" s="89"/>
      <c r="D48" s="89"/>
      <c r="E48" s="108">
        <v>0.89899999999999991</v>
      </c>
      <c r="F48" s="47">
        <v>0.91200000000000003</v>
      </c>
      <c r="G48" s="108">
        <v>0.79900000000000004</v>
      </c>
      <c r="H48" s="47">
        <v>1.0010000000000001</v>
      </c>
      <c r="I48" s="47">
        <v>0</v>
      </c>
      <c r="J48" s="47">
        <v>4.3380000000000001</v>
      </c>
      <c r="K48" s="47">
        <v>3.5579999999999998</v>
      </c>
    </row>
    <row r="49" spans="1:11" ht="15" x14ac:dyDescent="0.35">
      <c r="A49" s="212" t="s">
        <v>36</v>
      </c>
      <c r="B49" s="89"/>
      <c r="C49" s="89"/>
      <c r="D49" s="89"/>
      <c r="E49" s="108">
        <v>5.1999999999999998E-2</v>
      </c>
      <c r="F49" s="47">
        <v>0</v>
      </c>
      <c r="G49" s="108">
        <v>5.0999999999999997E-2</v>
      </c>
      <c r="H49" s="47">
        <v>0</v>
      </c>
      <c r="I49" s="47">
        <v>0</v>
      </c>
      <c r="J49" s="47">
        <v>0.22800000000000001</v>
      </c>
      <c r="K49" s="47">
        <v>0.224</v>
      </c>
    </row>
    <row r="50" spans="1:11" ht="15" x14ac:dyDescent="0.35">
      <c r="A50" s="212" t="s">
        <v>37</v>
      </c>
      <c r="B50" s="89"/>
      <c r="C50" s="89"/>
      <c r="D50" s="89"/>
      <c r="E50" s="108">
        <v>120.995</v>
      </c>
      <c r="F50" s="47">
        <v>163.65100000000001</v>
      </c>
      <c r="G50" s="108">
        <v>126.941</v>
      </c>
      <c r="H50" s="47">
        <v>136.23399999999998</v>
      </c>
      <c r="I50" s="47">
        <v>0</v>
      </c>
      <c r="J50" s="47">
        <v>105.446</v>
      </c>
      <c r="K50" s="47">
        <v>140.35599999999999</v>
      </c>
    </row>
    <row r="51" spans="1:11" ht="15" x14ac:dyDescent="0.35">
      <c r="A51" s="212" t="s">
        <v>38</v>
      </c>
      <c r="B51" s="89"/>
      <c r="C51" s="89"/>
      <c r="D51" s="89"/>
      <c r="E51" s="108">
        <v>1369.6830000000002</v>
      </c>
      <c r="F51" s="47">
        <v>1324.61</v>
      </c>
      <c r="G51" s="108">
        <v>1235.0149999999999</v>
      </c>
      <c r="H51" s="47">
        <v>1072.99</v>
      </c>
      <c r="I51" s="47">
        <v>0</v>
      </c>
      <c r="J51" s="47">
        <v>1252.518</v>
      </c>
      <c r="K51" s="47">
        <v>1676.9849999999999</v>
      </c>
    </row>
    <row r="52" spans="1:11" ht="15" x14ac:dyDescent="0.35">
      <c r="A52" s="212" t="s">
        <v>39</v>
      </c>
      <c r="B52" s="89"/>
      <c r="C52" s="89"/>
      <c r="D52" s="89"/>
      <c r="E52" s="108">
        <v>910.29099999999994</v>
      </c>
      <c r="F52" s="47">
        <v>773.63400000000001</v>
      </c>
      <c r="G52" s="108">
        <v>938.97600000000011</v>
      </c>
      <c r="H52" s="47">
        <v>976.48599999999988</v>
      </c>
      <c r="I52" s="47">
        <v>0</v>
      </c>
      <c r="J52" s="47">
        <v>1045.9470000000001</v>
      </c>
      <c r="K52" s="47">
        <v>1403.6550000000002</v>
      </c>
    </row>
    <row r="53" spans="1:11" ht="15" x14ac:dyDescent="0.35">
      <c r="A53" s="212" t="s">
        <v>40</v>
      </c>
      <c r="B53" s="89"/>
      <c r="C53" s="89"/>
      <c r="D53" s="89"/>
      <c r="E53" s="108">
        <v>0</v>
      </c>
      <c r="F53" s="47">
        <v>10.423999999999999</v>
      </c>
      <c r="G53" s="108">
        <v>0</v>
      </c>
      <c r="H53" s="47">
        <v>10.343</v>
      </c>
      <c r="I53" s="47">
        <v>0</v>
      </c>
      <c r="J53" s="47">
        <v>11.446</v>
      </c>
      <c r="K53" s="47">
        <v>27.984999999999999</v>
      </c>
    </row>
    <row r="54" spans="1:11" ht="15" x14ac:dyDescent="0.35">
      <c r="A54" s="214" t="s">
        <v>41</v>
      </c>
      <c r="B54" s="93"/>
      <c r="C54" s="93"/>
      <c r="D54" s="93"/>
      <c r="E54" s="109">
        <v>0</v>
      </c>
      <c r="F54" s="51">
        <v>0</v>
      </c>
      <c r="G54" s="109">
        <v>0</v>
      </c>
      <c r="H54" s="51">
        <v>0</v>
      </c>
      <c r="I54" s="51">
        <v>0</v>
      </c>
      <c r="J54" s="51">
        <v>0</v>
      </c>
      <c r="K54" s="51">
        <v>0</v>
      </c>
    </row>
    <row r="55" spans="1:11" ht="15" x14ac:dyDescent="0.35">
      <c r="A55" s="209" t="s">
        <v>289</v>
      </c>
      <c r="B55" s="105"/>
      <c r="C55" s="105"/>
      <c r="D55" s="105"/>
      <c r="E55" s="113">
        <f>SUM(E47:E54)</f>
        <v>5173.125</v>
      </c>
      <c r="F55" s="42">
        <f>SUM(F47:F54)</f>
        <v>4739.3819999999987</v>
      </c>
      <c r="G55" s="113">
        <f>SUM(G47:G54)</f>
        <v>5094.32</v>
      </c>
      <c r="H55" s="44">
        <f>SUM(H47:H54)</f>
        <v>4724.0080000000007</v>
      </c>
      <c r="I55" s="44" t="s">
        <v>82</v>
      </c>
      <c r="J55" s="44">
        <f>SUM(J47:J54)</f>
        <v>4774.3370000000014</v>
      </c>
      <c r="K55" s="44">
        <f>SUM(K47:K54)</f>
        <v>5476.3609999999999</v>
      </c>
    </row>
    <row r="56" spans="1:11" ht="15" x14ac:dyDescent="0.35">
      <c r="A56" s="212"/>
      <c r="B56" s="105"/>
      <c r="C56" s="105"/>
      <c r="D56" s="105"/>
      <c r="E56" s="48"/>
      <c r="F56" s="48"/>
      <c r="G56" s="48"/>
      <c r="H56" s="48"/>
      <c r="I56" s="48"/>
      <c r="J56" s="48"/>
      <c r="K56" s="48"/>
    </row>
    <row r="57" spans="1:11" ht="12.75" customHeight="1" x14ac:dyDescent="0.35">
      <c r="A57" s="103"/>
      <c r="B57" s="94"/>
      <c r="C57" s="96"/>
      <c r="D57" s="96"/>
      <c r="E57" s="97">
        <v>2015</v>
      </c>
      <c r="F57" s="97">
        <v>2014</v>
      </c>
      <c r="G57" s="97">
        <v>2014</v>
      </c>
      <c r="H57" s="97">
        <v>2013</v>
      </c>
      <c r="I57" s="97">
        <v>2012</v>
      </c>
      <c r="J57" s="97">
        <v>2012</v>
      </c>
      <c r="K57" s="97">
        <v>2011</v>
      </c>
    </row>
    <row r="58" spans="1:11" ht="12.75" customHeight="1" x14ac:dyDescent="0.35">
      <c r="A58" s="98"/>
      <c r="B58" s="98"/>
      <c r="C58" s="96"/>
      <c r="D58" s="96"/>
      <c r="E58" s="100" t="s">
        <v>220</v>
      </c>
      <c r="F58" s="100" t="s">
        <v>220</v>
      </c>
      <c r="G58" s="100"/>
      <c r="H58" s="100"/>
      <c r="I58" s="100"/>
      <c r="J58" s="100"/>
      <c r="K58" s="100"/>
    </row>
    <row r="59" spans="1:11" ht="12.75" customHeight="1" x14ac:dyDescent="0.35">
      <c r="A59" s="95" t="s">
        <v>290</v>
      </c>
      <c r="B59" s="101"/>
      <c r="C59" s="95"/>
      <c r="D59" s="95"/>
      <c r="E59" s="102"/>
      <c r="F59" s="102"/>
      <c r="G59" s="102"/>
      <c r="H59" s="102"/>
      <c r="I59" s="102"/>
      <c r="J59" s="102"/>
      <c r="K59" s="102"/>
    </row>
    <row r="60" spans="1:11" ht="3" customHeight="1" x14ac:dyDescent="0.35">
      <c r="A60" s="212"/>
      <c r="B60" s="92"/>
      <c r="C60" s="92"/>
      <c r="D60" s="92"/>
      <c r="E60" s="90"/>
      <c r="F60" s="90"/>
      <c r="G60" s="90"/>
      <c r="H60" s="90"/>
      <c r="I60" s="90"/>
      <c r="J60" s="90"/>
      <c r="K60" s="90"/>
    </row>
    <row r="61" spans="1:11" ht="32.25" customHeight="1" x14ac:dyDescent="0.35">
      <c r="A61" s="222" t="s">
        <v>43</v>
      </c>
      <c r="B61" s="222"/>
      <c r="C61" s="222"/>
      <c r="D61" s="222"/>
      <c r="E61" s="108">
        <v>38.571999999999974</v>
      </c>
      <c r="F61" s="47">
        <v>-62.807000000000116</v>
      </c>
      <c r="G61" s="108">
        <v>294.58700000000039</v>
      </c>
      <c r="H61" s="47">
        <v>334.16900000000101</v>
      </c>
      <c r="I61" s="47"/>
      <c r="J61" s="47">
        <v>325.32099999999991</v>
      </c>
      <c r="K61" s="47">
        <v>469.38900000000001</v>
      </c>
    </row>
    <row r="62" spans="1:11" ht="15" x14ac:dyDescent="0.35">
      <c r="A62" s="223" t="s">
        <v>44</v>
      </c>
      <c r="B62" s="223"/>
      <c r="C62" s="224"/>
      <c r="D62" s="224"/>
      <c r="E62" s="109">
        <v>-168.202</v>
      </c>
      <c r="F62" s="51">
        <v>-135.179</v>
      </c>
      <c r="G62" s="109">
        <v>15.00500000000001</v>
      </c>
      <c r="H62" s="51">
        <v>41.29699999999999</v>
      </c>
      <c r="I62" s="51">
        <v>0</v>
      </c>
      <c r="J62" s="51">
        <v>-77.328000000000003</v>
      </c>
      <c r="K62" s="51">
        <v>77.156000000000006</v>
      </c>
    </row>
    <row r="63" spans="1:11" ht="15" x14ac:dyDescent="0.35">
      <c r="A63" s="284" t="s">
        <v>45</v>
      </c>
      <c r="B63" s="225"/>
      <c r="C63" s="226"/>
      <c r="D63" s="226"/>
      <c r="E63" s="107">
        <f>SUM(E61:E62)</f>
        <v>-129.63000000000002</v>
      </c>
      <c r="F63" s="43">
        <f>SUM(F61:F62)</f>
        <v>-197.9860000000001</v>
      </c>
      <c r="G63" s="107">
        <f>SUM(G61:G62)</f>
        <v>309.59200000000038</v>
      </c>
      <c r="H63" s="44">
        <f>SUM(H61:H62)</f>
        <v>375.46600000000097</v>
      </c>
      <c r="I63" s="44" t="s">
        <v>82</v>
      </c>
      <c r="J63" s="44">
        <f>SUM(J61:J62)</f>
        <v>247.99299999999991</v>
      </c>
      <c r="K63" s="44">
        <f>SUM(K61:K62)</f>
        <v>546.54500000000007</v>
      </c>
    </row>
    <row r="64" spans="1:11" ht="15" x14ac:dyDescent="0.35">
      <c r="A64" s="222" t="s">
        <v>46</v>
      </c>
      <c r="B64" s="222"/>
      <c r="C64" s="89"/>
      <c r="D64" s="89"/>
      <c r="E64" s="108">
        <v>-33.85</v>
      </c>
      <c r="F64" s="47">
        <v>-55.632999999999996</v>
      </c>
      <c r="G64" s="108">
        <v>-168.53899999999999</v>
      </c>
      <c r="H64" s="47">
        <v>-87.549000000000007</v>
      </c>
      <c r="I64" s="47">
        <v>0</v>
      </c>
      <c r="J64" s="47">
        <v>-87.191000000000003</v>
      </c>
      <c r="K64" s="47">
        <v>-80.738</v>
      </c>
    </row>
    <row r="65" spans="1:11" ht="15" x14ac:dyDescent="0.35">
      <c r="A65" s="223" t="s">
        <v>47</v>
      </c>
      <c r="B65" s="223"/>
      <c r="C65" s="93"/>
      <c r="D65" s="93"/>
      <c r="E65" s="109">
        <v>0.64300000000000002</v>
      </c>
      <c r="F65" s="51">
        <v>3.4409999999999998</v>
      </c>
      <c r="G65" s="109">
        <v>11.135</v>
      </c>
      <c r="H65" s="51">
        <v>13.107000000000001</v>
      </c>
      <c r="I65" s="51">
        <v>0</v>
      </c>
      <c r="J65" s="51">
        <v>5.91</v>
      </c>
      <c r="K65" s="51">
        <v>3.2709999999999999</v>
      </c>
    </row>
    <row r="66" spans="1:11" ht="15" x14ac:dyDescent="0.35">
      <c r="A66" s="227" t="s">
        <v>48</v>
      </c>
      <c r="B66" s="227"/>
      <c r="C66" s="228"/>
      <c r="D66" s="228"/>
      <c r="E66" s="107">
        <f>SUM(E63:E65)</f>
        <v>-162.83700000000002</v>
      </c>
      <c r="F66" s="43">
        <f>SUM(F63:F65)</f>
        <v>-250.17800000000008</v>
      </c>
      <c r="G66" s="107">
        <f>SUM(G63:G65)</f>
        <v>152.18800000000039</v>
      </c>
      <c r="H66" s="44">
        <f>SUM(H63:H65)</f>
        <v>301.02400000000097</v>
      </c>
      <c r="I66" s="44" t="s">
        <v>82</v>
      </c>
      <c r="J66" s="44">
        <f>SUM(J63:J65)</f>
        <v>166.7119999999999</v>
      </c>
      <c r="K66" s="44">
        <f>SUM(K63:K65)</f>
        <v>469.07800000000009</v>
      </c>
    </row>
    <row r="67" spans="1:11" ht="15" x14ac:dyDescent="0.35">
      <c r="A67" s="223" t="s">
        <v>49</v>
      </c>
      <c r="B67" s="223"/>
      <c r="C67" s="229"/>
      <c r="D67" s="229"/>
      <c r="E67" s="109">
        <v>0</v>
      </c>
      <c r="F67" s="51">
        <v>0</v>
      </c>
      <c r="G67" s="109">
        <v>-184.749</v>
      </c>
      <c r="H67" s="51">
        <v>0</v>
      </c>
      <c r="I67" s="264">
        <v>0</v>
      </c>
      <c r="J67" s="51">
        <v>190.548</v>
      </c>
      <c r="K67" s="51">
        <v>-27.213000000000001</v>
      </c>
    </row>
    <row r="68" spans="1:11" ht="16.5" customHeight="1" x14ac:dyDescent="0.35">
      <c r="A68" s="284" t="s">
        <v>50</v>
      </c>
      <c r="B68" s="225"/>
      <c r="C68" s="105"/>
      <c r="D68" s="105"/>
      <c r="E68" s="107">
        <f>SUM(E66:E67)</f>
        <v>-162.83700000000002</v>
      </c>
      <c r="F68" s="43">
        <f>SUM(F66:F67)</f>
        <v>-250.17800000000008</v>
      </c>
      <c r="G68" s="107">
        <f>SUM(G66:G67)</f>
        <v>-32.560999999999609</v>
      </c>
      <c r="H68" s="44">
        <f>SUM(H66:H67)</f>
        <v>301.02400000000097</v>
      </c>
      <c r="I68" s="44" t="s">
        <v>82</v>
      </c>
      <c r="J68" s="44">
        <f>SUM(J66:J67)</f>
        <v>357.25999999999988</v>
      </c>
      <c r="K68" s="44">
        <f>SUM(K66:K67)</f>
        <v>441.86500000000007</v>
      </c>
    </row>
    <row r="69" spans="1:11" ht="15" x14ac:dyDescent="0.35">
      <c r="A69" s="222" t="s">
        <v>51</v>
      </c>
      <c r="B69" s="222"/>
      <c r="C69" s="89"/>
      <c r="D69" s="89"/>
      <c r="E69" s="108">
        <v>154.59800000000001</v>
      </c>
      <c r="F69" s="47">
        <v>251.23299999999998</v>
      </c>
      <c r="G69" s="108">
        <v>69.647000000000048</v>
      </c>
      <c r="H69" s="47">
        <v>-212.238</v>
      </c>
      <c r="I69" s="47">
        <v>0</v>
      </c>
      <c r="J69" s="47">
        <v>-488.53199999999998</v>
      </c>
      <c r="K69" s="47">
        <v>-361.58199999999999</v>
      </c>
    </row>
    <row r="70" spans="1:11" ht="15" x14ac:dyDescent="0.35">
      <c r="A70" s="222" t="s">
        <v>52</v>
      </c>
      <c r="B70" s="222"/>
      <c r="C70" s="89"/>
      <c r="D70" s="89"/>
      <c r="E70" s="108">
        <v>0</v>
      </c>
      <c r="F70" s="47">
        <v>0</v>
      </c>
      <c r="G70" s="108">
        <v>0</v>
      </c>
      <c r="H70" s="47">
        <v>0</v>
      </c>
      <c r="I70" s="47">
        <v>0</v>
      </c>
      <c r="J70" s="47">
        <v>0</v>
      </c>
      <c r="K70" s="47">
        <v>0</v>
      </c>
    </row>
    <row r="71" spans="1:11" ht="15" x14ac:dyDescent="0.35">
      <c r="A71" s="222" t="s">
        <v>53</v>
      </c>
      <c r="B71" s="222"/>
      <c r="C71" s="89"/>
      <c r="D71" s="89"/>
      <c r="E71" s="108">
        <v>0</v>
      </c>
      <c r="F71" s="47">
        <v>0</v>
      </c>
      <c r="G71" s="108">
        <v>0</v>
      </c>
      <c r="H71" s="47">
        <v>0</v>
      </c>
      <c r="I71" s="47">
        <v>0</v>
      </c>
      <c r="J71" s="47">
        <v>-0.878</v>
      </c>
      <c r="K71" s="47">
        <v>-303.428</v>
      </c>
    </row>
    <row r="72" spans="1:11" ht="15" x14ac:dyDescent="0.35">
      <c r="A72" s="223" t="s">
        <v>54</v>
      </c>
      <c r="B72" s="223"/>
      <c r="C72" s="93"/>
      <c r="D72" s="93"/>
      <c r="E72" s="109">
        <v>0</v>
      </c>
      <c r="F72" s="51">
        <v>-26.593999999999994</v>
      </c>
      <c r="G72" s="109">
        <v>-26.594999999999999</v>
      </c>
      <c r="H72" s="51">
        <v>-110.629</v>
      </c>
      <c r="I72" s="51">
        <v>0</v>
      </c>
      <c r="J72" s="51">
        <v>-51.747</v>
      </c>
      <c r="K72" s="51">
        <v>-9.7330000000000005</v>
      </c>
    </row>
    <row r="73" spans="1:11" ht="15" x14ac:dyDescent="0.35">
      <c r="A73" s="280" t="s">
        <v>55</v>
      </c>
      <c r="B73" s="230" t="s">
        <v>285</v>
      </c>
      <c r="C73" s="231"/>
      <c r="D73" s="231"/>
      <c r="E73" s="116">
        <f>SUM(E69:E72)</f>
        <v>154.59800000000001</v>
      </c>
      <c r="F73" s="62">
        <f>SUM(F69:F72)</f>
        <v>224.63899999999998</v>
      </c>
      <c r="G73" s="116">
        <f>SUM(G69:G72)</f>
        <v>43.052000000000049</v>
      </c>
      <c r="H73" s="270">
        <f>SUM(H69:H72)</f>
        <v>-322.86700000000002</v>
      </c>
      <c r="I73" s="270" t="s">
        <v>82</v>
      </c>
      <c r="J73" s="270">
        <f>SUM(J69:J72)</f>
        <v>-541.15699999999993</v>
      </c>
      <c r="K73" s="63">
        <f>SUM(K69:K72)</f>
        <v>-674.74299999999994</v>
      </c>
    </row>
    <row r="74" spans="1:11" ht="15" x14ac:dyDescent="0.35">
      <c r="A74" s="225" t="s">
        <v>56</v>
      </c>
      <c r="B74" s="225"/>
      <c r="C74" s="105"/>
      <c r="D74" s="105"/>
      <c r="E74" s="107">
        <f>SUM(E73+E68)</f>
        <v>-8.2390000000000043</v>
      </c>
      <c r="F74" s="43">
        <f>SUM(F73+F68)</f>
        <v>-25.539000000000101</v>
      </c>
      <c r="G74" s="107">
        <f>SUM(G73+G68)</f>
        <v>10.49100000000044</v>
      </c>
      <c r="H74" s="44">
        <f>SUM(H73+H68)</f>
        <v>-21.842999999999051</v>
      </c>
      <c r="I74" s="44" t="s">
        <v>82</v>
      </c>
      <c r="J74" s="44">
        <f>SUM(J73+J68)</f>
        <v>-183.89700000000005</v>
      </c>
      <c r="K74" s="44">
        <f>SUM(K73+K68)</f>
        <v>-232.87799999999987</v>
      </c>
    </row>
    <row r="75" spans="1:11" ht="15" x14ac:dyDescent="0.35">
      <c r="A75" s="223" t="s">
        <v>250</v>
      </c>
      <c r="B75" s="223"/>
      <c r="C75" s="93"/>
      <c r="D75" s="93"/>
      <c r="E75" s="109">
        <v>0</v>
      </c>
      <c r="F75" s="51">
        <v>0</v>
      </c>
      <c r="G75" s="109">
        <v>0</v>
      </c>
      <c r="H75" s="51">
        <v>0</v>
      </c>
      <c r="I75" s="51">
        <v>0</v>
      </c>
      <c r="J75" s="51">
        <v>0</v>
      </c>
      <c r="K75" s="51"/>
    </row>
    <row r="76" spans="1:11" ht="15" x14ac:dyDescent="0.35">
      <c r="A76" s="284" t="s">
        <v>251</v>
      </c>
      <c r="B76" s="228"/>
      <c r="C76" s="105"/>
      <c r="D76" s="105"/>
      <c r="E76" s="107">
        <f>SUM(E74:E75)</f>
        <v>-8.2390000000000043</v>
      </c>
      <c r="F76" s="43">
        <f>SUM(F74:F75)</f>
        <v>-25.539000000000101</v>
      </c>
      <c r="G76" s="107">
        <f>SUM(G74:G75)</f>
        <v>10.49100000000044</v>
      </c>
      <c r="H76" s="44">
        <f>SUM(H74:H75)</f>
        <v>-21.842999999999051</v>
      </c>
      <c r="I76" s="44" t="s">
        <v>82</v>
      </c>
      <c r="J76" s="44">
        <f>SUM(J74:J75)</f>
        <v>-183.89700000000005</v>
      </c>
      <c r="K76" s="44">
        <f>SUM(K74:K75)</f>
        <v>-232.87799999999987</v>
      </c>
    </row>
    <row r="77" spans="1:11" ht="15" x14ac:dyDescent="0.35">
      <c r="A77" s="212"/>
      <c r="B77" s="105"/>
      <c r="C77" s="105"/>
      <c r="D77" s="105"/>
      <c r="E77" s="106"/>
      <c r="F77" s="106"/>
      <c r="G77" s="106"/>
      <c r="H77" s="106"/>
      <c r="I77" s="106"/>
      <c r="J77" s="106"/>
      <c r="K77" s="106"/>
    </row>
    <row r="78" spans="1:11" ht="12.75" customHeight="1" x14ac:dyDescent="0.35">
      <c r="A78" s="103"/>
      <c r="B78" s="94"/>
      <c r="C78" s="96"/>
      <c r="D78" s="96"/>
      <c r="E78" s="97">
        <v>2015</v>
      </c>
      <c r="F78" s="97">
        <v>2014</v>
      </c>
      <c r="G78" s="97">
        <v>2014</v>
      </c>
      <c r="H78" s="97">
        <v>2013</v>
      </c>
      <c r="I78" s="97">
        <v>2012</v>
      </c>
      <c r="J78" s="97">
        <v>2012</v>
      </c>
      <c r="K78" s="97">
        <v>2011</v>
      </c>
    </row>
    <row r="79" spans="1:11" ht="12.75" customHeight="1" x14ac:dyDescent="0.35">
      <c r="A79" s="98"/>
      <c r="B79" s="98"/>
      <c r="C79" s="96"/>
      <c r="D79" s="96"/>
      <c r="E79" s="100" t="s">
        <v>220</v>
      </c>
      <c r="F79" s="100" t="s">
        <v>220</v>
      </c>
      <c r="G79" s="97"/>
      <c r="H79" s="97"/>
      <c r="I79" s="97"/>
      <c r="J79" s="97"/>
      <c r="K79" s="97"/>
    </row>
    <row r="80" spans="1:11" ht="12.75" customHeight="1" x14ac:dyDescent="0.35">
      <c r="A80" s="95" t="s">
        <v>223</v>
      </c>
      <c r="B80" s="101"/>
      <c r="C80" s="95"/>
      <c r="D80" s="95"/>
      <c r="E80" s="99"/>
      <c r="F80" s="99"/>
      <c r="G80" s="99"/>
      <c r="H80" s="99"/>
      <c r="I80" s="99"/>
      <c r="J80" s="99"/>
      <c r="K80" s="99"/>
    </row>
    <row r="81" spans="1:13" ht="1.5" customHeight="1" x14ac:dyDescent="0.35">
      <c r="A81" s="212" t="s">
        <v>59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</row>
    <row r="82" spans="1:13" ht="15" x14ac:dyDescent="0.35">
      <c r="A82" s="245" t="s">
        <v>57</v>
      </c>
      <c r="B82" s="222"/>
      <c r="C82" s="213"/>
      <c r="D82" s="213"/>
      <c r="E82" s="111">
        <v>2.7424162286120142</v>
      </c>
      <c r="F82" s="85">
        <v>-7.7791102156344927</v>
      </c>
      <c r="G82" s="111">
        <v>7.655609556243455</v>
      </c>
      <c r="H82" s="85">
        <v>6.8399423535822068</v>
      </c>
      <c r="I82" s="85">
        <v>7.0662738526286049</v>
      </c>
      <c r="J82" s="85">
        <v>5.9907892112358629</v>
      </c>
      <c r="K82" s="85">
        <v>8.0601830592474339</v>
      </c>
    </row>
    <row r="83" spans="1:13" ht="15" x14ac:dyDescent="0.35">
      <c r="A83" s="212" t="s">
        <v>246</v>
      </c>
      <c r="B83" s="222"/>
      <c r="C83" s="213"/>
      <c r="D83" s="213"/>
      <c r="E83" s="111">
        <v>2.7424162286120142</v>
      </c>
      <c r="F83" s="85">
        <v>0.47196222538677174</v>
      </c>
      <c r="G83" s="111">
        <v>10.202631077340504</v>
      </c>
      <c r="H83" s="85">
        <v>8.0178241570304376</v>
      </c>
      <c r="I83" s="85">
        <v>7.4879598863201515</v>
      </c>
      <c r="J83" s="85">
        <v>7.514417495419881</v>
      </c>
      <c r="K83" s="85">
        <v>9.4350976889576934</v>
      </c>
    </row>
    <row r="84" spans="1:13" ht="15" x14ac:dyDescent="0.35">
      <c r="A84" s="212" t="s">
        <v>58</v>
      </c>
      <c r="B84" s="222"/>
      <c r="C84" s="213"/>
      <c r="D84" s="213"/>
      <c r="E84" s="111">
        <v>2.4915173652946114</v>
      </c>
      <c r="F84" s="85">
        <v>-8.6769626883109208</v>
      </c>
      <c r="G84" s="111">
        <v>5.1412786696559429</v>
      </c>
      <c r="H84" s="85">
        <v>5.0055732467412142</v>
      </c>
      <c r="I84" s="85">
        <v>6.2152388284478288</v>
      </c>
      <c r="J84" s="85">
        <v>5.0944964245739603</v>
      </c>
      <c r="K84" s="85">
        <v>6.2431547829441127</v>
      </c>
    </row>
    <row r="85" spans="1:13" ht="15" x14ac:dyDescent="0.35">
      <c r="A85" s="212" t="s">
        <v>59</v>
      </c>
      <c r="B85" s="222"/>
      <c r="C85" s="220"/>
      <c r="D85" s="220"/>
      <c r="E85" s="118" t="s">
        <v>82</v>
      </c>
      <c r="F85" s="75" t="s">
        <v>82</v>
      </c>
      <c r="G85" s="111">
        <v>6.7992958726133743</v>
      </c>
      <c r="H85" s="85">
        <v>6</v>
      </c>
      <c r="I85" s="85" t="s">
        <v>82</v>
      </c>
      <c r="J85" s="85">
        <v>7.0970543545975069</v>
      </c>
      <c r="K85" s="85">
        <v>9.1999999999999993</v>
      </c>
    </row>
    <row r="86" spans="1:13" ht="15" x14ac:dyDescent="0.35">
      <c r="A86" s="212" t="s">
        <v>60</v>
      </c>
      <c r="B86" s="222"/>
      <c r="C86" s="220"/>
      <c r="D86" s="220"/>
      <c r="E86" s="118" t="s">
        <v>82</v>
      </c>
      <c r="F86" s="75" t="s">
        <v>82</v>
      </c>
      <c r="G86" s="111">
        <v>10.039992932554654</v>
      </c>
      <c r="H86" s="85">
        <v>8.4</v>
      </c>
      <c r="I86" s="85" t="s">
        <v>82</v>
      </c>
      <c r="J86" s="85">
        <v>8.2487400315838588</v>
      </c>
      <c r="K86" s="85">
        <v>10</v>
      </c>
    </row>
    <row r="87" spans="1:13" ht="15" x14ac:dyDescent="0.35">
      <c r="A87" s="212" t="s">
        <v>61</v>
      </c>
      <c r="B87" s="222"/>
      <c r="C87" s="213"/>
      <c r="D87" s="213"/>
      <c r="E87" s="108">
        <v>53.586642503322466</v>
      </c>
      <c r="F87" s="47">
        <v>52.054529472408007</v>
      </c>
      <c r="G87" s="108">
        <v>54.832381946952694</v>
      </c>
      <c r="H87" s="47">
        <v>53.512928005202376</v>
      </c>
      <c r="I87" s="47" t="s">
        <v>82</v>
      </c>
      <c r="J87" s="47">
        <v>49.404807410955719</v>
      </c>
      <c r="K87" s="47">
        <v>40.668538834455937</v>
      </c>
    </row>
    <row r="88" spans="1:13" ht="15" x14ac:dyDescent="0.35">
      <c r="A88" s="212" t="s">
        <v>62</v>
      </c>
      <c r="B88" s="222"/>
      <c r="C88" s="213"/>
      <c r="D88" s="213"/>
      <c r="E88" s="108">
        <v>1274.8720000000001</v>
      </c>
      <c r="F88" s="47">
        <v>1256.7919999999999</v>
      </c>
      <c r="G88" s="108">
        <v>1130.9799999999998</v>
      </c>
      <c r="H88" s="47">
        <v>978.548</v>
      </c>
      <c r="I88" s="47" t="s">
        <v>82</v>
      </c>
      <c r="J88" s="47">
        <v>1130.6510000000001</v>
      </c>
      <c r="K88" s="47">
        <v>1371.672</v>
      </c>
    </row>
    <row r="89" spans="1:13" ht="15" x14ac:dyDescent="0.35">
      <c r="A89" s="212" t="s">
        <v>63</v>
      </c>
      <c r="B89" s="222"/>
      <c r="C89" s="89"/>
      <c r="D89" s="89"/>
      <c r="E89" s="111">
        <v>0.49411385720016293</v>
      </c>
      <c r="F89" s="85">
        <v>0.53691778442625915</v>
      </c>
      <c r="G89" s="111">
        <v>0.44214715231280699</v>
      </c>
      <c r="H89" s="85">
        <v>0.42444980231056323</v>
      </c>
      <c r="I89" s="85" t="s">
        <v>82</v>
      </c>
      <c r="J89" s="85">
        <v>0.53110543202507088</v>
      </c>
      <c r="K89" s="85">
        <v>0.75307207936938414</v>
      </c>
    </row>
    <row r="90" spans="1:13" ht="15" x14ac:dyDescent="0.35">
      <c r="A90" s="214" t="s">
        <v>64</v>
      </c>
      <c r="B90" s="223"/>
      <c r="C90" s="93"/>
      <c r="D90" s="93"/>
      <c r="E90" s="123" t="s">
        <v>82</v>
      </c>
      <c r="F90" s="79" t="s">
        <v>82</v>
      </c>
      <c r="G90" s="123">
        <v>3297</v>
      </c>
      <c r="H90" s="79">
        <v>3077</v>
      </c>
      <c r="I90" s="79">
        <v>3249</v>
      </c>
      <c r="J90" s="79">
        <v>3287</v>
      </c>
      <c r="K90" s="79">
        <v>3523</v>
      </c>
      <c r="M90" s="77"/>
    </row>
    <row r="91" spans="1:13" ht="15" x14ac:dyDescent="0.35">
      <c r="A91" s="216" t="s">
        <v>174</v>
      </c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1:13" ht="15" x14ac:dyDescent="0.35">
      <c r="A92" s="216" t="s">
        <v>178</v>
      </c>
      <c r="B92" s="232"/>
      <c r="C92" s="232"/>
      <c r="D92" s="232"/>
      <c r="E92" s="232"/>
      <c r="F92" s="232"/>
      <c r="G92" s="232"/>
      <c r="H92" s="232"/>
      <c r="I92" s="232"/>
      <c r="J92" s="232"/>
      <c r="K92" s="232"/>
    </row>
    <row r="93" spans="1:13" ht="15" x14ac:dyDescent="0.35">
      <c r="A93" s="216" t="s">
        <v>173</v>
      </c>
      <c r="B93" s="232"/>
      <c r="C93" s="232"/>
      <c r="D93" s="232"/>
      <c r="E93" s="232"/>
      <c r="F93" s="232"/>
      <c r="G93" s="232"/>
      <c r="H93" s="232"/>
      <c r="I93" s="232"/>
      <c r="J93" s="232"/>
      <c r="K93" s="232"/>
    </row>
    <row r="94" spans="1:13" ht="15" x14ac:dyDescent="0.35">
      <c r="A94" s="216"/>
      <c r="B94" s="233"/>
      <c r="C94" s="233"/>
      <c r="D94" s="233"/>
      <c r="E94" s="233"/>
      <c r="F94" s="233"/>
      <c r="G94" s="233"/>
      <c r="H94" s="233"/>
      <c r="I94" s="233"/>
      <c r="J94" s="233"/>
      <c r="K94" s="233"/>
    </row>
    <row r="96" spans="1:13" x14ac:dyDescent="0.3">
      <c r="A96" s="208"/>
      <c r="B96" s="208"/>
      <c r="C96" s="208"/>
      <c r="D96" s="208"/>
      <c r="E96" s="208"/>
      <c r="F96" s="208"/>
      <c r="G96" s="208"/>
      <c r="H96" s="208"/>
      <c r="I96" s="208"/>
      <c r="J96" s="208"/>
      <c r="K96" s="208"/>
    </row>
    <row r="97" spans="1:11" x14ac:dyDescent="0.3">
      <c r="A97" s="208"/>
      <c r="B97" s="208"/>
      <c r="C97" s="208"/>
      <c r="D97" s="208"/>
      <c r="E97" s="208"/>
      <c r="F97" s="208"/>
      <c r="G97" s="208"/>
      <c r="H97" s="208"/>
      <c r="I97" s="208"/>
      <c r="J97" s="208"/>
      <c r="K97" s="208"/>
    </row>
    <row r="98" spans="1:11" x14ac:dyDescent="0.3">
      <c r="A98" s="208"/>
      <c r="B98" s="208"/>
      <c r="C98" s="208"/>
      <c r="D98" s="208"/>
      <c r="E98" s="208"/>
      <c r="F98" s="208"/>
      <c r="G98" s="208"/>
      <c r="H98" s="208"/>
      <c r="I98" s="208"/>
      <c r="J98" s="208"/>
      <c r="K98" s="208"/>
    </row>
    <row r="99" spans="1:11" x14ac:dyDescent="0.3">
      <c r="A99" s="208"/>
      <c r="B99" s="208"/>
      <c r="C99" s="208"/>
      <c r="D99" s="208"/>
      <c r="E99" s="208"/>
      <c r="F99" s="208"/>
      <c r="G99" s="208"/>
      <c r="H99" s="208"/>
      <c r="I99" s="208"/>
      <c r="J99" s="208"/>
      <c r="K99" s="208"/>
    </row>
    <row r="100" spans="1:11" x14ac:dyDescent="0.3">
      <c r="A100" s="208"/>
      <c r="B100" s="208"/>
      <c r="C100" s="208"/>
      <c r="D100" s="208"/>
      <c r="E100" s="208"/>
      <c r="F100" s="208"/>
      <c r="G100" s="208"/>
      <c r="H100" s="208"/>
      <c r="I100" s="208"/>
      <c r="J100" s="208"/>
      <c r="K100" s="208"/>
    </row>
    <row r="101" spans="1:11" x14ac:dyDescent="0.3">
      <c r="A101" s="208"/>
      <c r="B101" s="208"/>
      <c r="C101" s="208"/>
      <c r="D101" s="208"/>
      <c r="E101" s="208"/>
      <c r="F101" s="208"/>
      <c r="G101" s="208"/>
      <c r="H101" s="208"/>
      <c r="I101" s="208"/>
      <c r="J101" s="208"/>
      <c r="K101" s="208"/>
    </row>
    <row r="102" spans="1:11" x14ac:dyDescent="0.3">
      <c r="A102" s="208"/>
      <c r="B102" s="208"/>
      <c r="C102" s="208"/>
      <c r="D102" s="208"/>
      <c r="E102" s="208"/>
      <c r="F102" s="208"/>
      <c r="G102" s="208"/>
      <c r="H102" s="208"/>
      <c r="I102" s="208"/>
      <c r="J102" s="208"/>
      <c r="K102" s="208"/>
    </row>
    <row r="103" spans="1:11" x14ac:dyDescent="0.3">
      <c r="A103" s="208"/>
      <c r="B103" s="208"/>
      <c r="C103" s="208"/>
      <c r="D103" s="208"/>
      <c r="E103" s="208"/>
      <c r="F103" s="208"/>
      <c r="G103" s="208"/>
      <c r="H103" s="208"/>
      <c r="I103" s="208"/>
      <c r="J103" s="208"/>
      <c r="K103" s="208"/>
    </row>
    <row r="104" spans="1:11" x14ac:dyDescent="0.3">
      <c r="A104" s="208"/>
      <c r="B104" s="208"/>
      <c r="C104" s="208"/>
      <c r="D104" s="208"/>
      <c r="E104" s="208"/>
      <c r="F104" s="208"/>
      <c r="G104" s="208"/>
      <c r="H104" s="208"/>
      <c r="I104" s="208"/>
      <c r="J104" s="208"/>
      <c r="K104" s="208"/>
    </row>
    <row r="105" spans="1:11" x14ac:dyDescent="0.3">
      <c r="A105" s="208"/>
      <c r="B105" s="208"/>
      <c r="C105" s="208"/>
      <c r="D105" s="208"/>
      <c r="E105" s="208"/>
      <c r="F105" s="208"/>
      <c r="G105" s="208"/>
      <c r="H105" s="208"/>
      <c r="I105" s="208"/>
      <c r="J105" s="208"/>
      <c r="K105" s="208"/>
    </row>
    <row r="106" spans="1:11" x14ac:dyDescent="0.3">
      <c r="A106" s="208"/>
      <c r="B106" s="208"/>
      <c r="C106" s="208"/>
      <c r="D106" s="208"/>
      <c r="E106" s="208"/>
      <c r="F106" s="208"/>
      <c r="G106" s="208"/>
      <c r="H106" s="208"/>
      <c r="I106" s="208"/>
      <c r="J106" s="208"/>
      <c r="K106" s="208"/>
    </row>
    <row r="107" spans="1:11" x14ac:dyDescent="0.3">
      <c r="A107" s="208"/>
      <c r="B107" s="208"/>
      <c r="C107" s="208"/>
      <c r="D107" s="208"/>
      <c r="E107" s="208"/>
      <c r="F107" s="208"/>
      <c r="G107" s="208"/>
      <c r="H107" s="208"/>
      <c r="I107" s="208"/>
      <c r="J107" s="208"/>
      <c r="K107" s="208"/>
    </row>
    <row r="108" spans="1:11" x14ac:dyDescent="0.3">
      <c r="A108" s="208"/>
      <c r="B108" s="208"/>
      <c r="C108" s="208"/>
      <c r="D108" s="208"/>
      <c r="E108" s="208"/>
      <c r="F108" s="208"/>
      <c r="G108" s="208"/>
      <c r="H108" s="208"/>
      <c r="I108" s="208"/>
      <c r="J108" s="208"/>
      <c r="K108" s="208"/>
    </row>
  </sheetData>
  <mergeCells count="1">
    <mergeCell ref="A1:K1"/>
  </mergeCells>
  <pageMargins left="0.7" right="0.7" top="0.75" bottom="0.75" header="0.3" footer="0.3"/>
  <pageSetup paperSize="9" scale="51" orientation="portrait" r:id="rId1"/>
  <rowBreaks count="1" manualBreakCount="1">
    <brk id="9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2"/>
  <sheetViews>
    <sheetView showZeros="0" zoomScaleNormal="100" workbookViewId="0">
      <selection sqref="A1:J1"/>
    </sheetView>
  </sheetViews>
  <sheetFormatPr defaultColWidth="9.109375" defaultRowHeight="14.4" x14ac:dyDescent="0.3"/>
  <cols>
    <col min="1" max="1" width="26" style="204" customWidth="1"/>
    <col min="2" max="2" width="16" style="204" customWidth="1"/>
    <col min="3" max="3" width="8.33203125" style="204" customWidth="1"/>
    <col min="4" max="4" width="4.88671875" style="204" customWidth="1"/>
    <col min="5" max="10" width="9.6640625" style="204" customWidth="1"/>
    <col min="11" max="16384" width="9.109375" style="204"/>
  </cols>
  <sheetData>
    <row r="1" spans="1:10" ht="21.6" x14ac:dyDescent="0.3">
      <c r="A1" s="295" t="s">
        <v>177</v>
      </c>
      <c r="B1" s="295"/>
      <c r="C1" s="295"/>
      <c r="D1" s="295"/>
      <c r="E1" s="295"/>
      <c r="F1" s="295"/>
      <c r="G1" s="295"/>
      <c r="H1" s="295"/>
      <c r="I1" s="295"/>
      <c r="J1" s="295"/>
    </row>
    <row r="2" spans="1:10" ht="16.5" x14ac:dyDescent="0.35">
      <c r="A2" s="209" t="s">
        <v>140</v>
      </c>
      <c r="B2" s="210"/>
      <c r="C2" s="210"/>
      <c r="D2" s="210"/>
      <c r="E2" s="208"/>
      <c r="F2" s="208"/>
      <c r="G2" s="208"/>
      <c r="H2" s="208"/>
      <c r="I2" s="208"/>
      <c r="J2" s="208"/>
    </row>
    <row r="3" spans="1:10" ht="12.75" customHeight="1" x14ac:dyDescent="0.35">
      <c r="A3" s="94"/>
      <c r="B3" s="94"/>
      <c r="C3" s="95"/>
      <c r="D3" s="96"/>
      <c r="E3" s="97">
        <v>2015</v>
      </c>
      <c r="F3" s="97">
        <v>2014</v>
      </c>
      <c r="G3" s="97">
        <v>2014</v>
      </c>
      <c r="H3" s="97">
        <v>2013</v>
      </c>
      <c r="I3" s="97">
        <v>2012</v>
      </c>
      <c r="J3" s="97">
        <v>2011</v>
      </c>
    </row>
    <row r="4" spans="1:10" ht="12.75" customHeight="1" x14ac:dyDescent="0.35">
      <c r="A4" s="98"/>
      <c r="B4" s="98"/>
      <c r="C4" s="95"/>
      <c r="D4" s="96"/>
      <c r="E4" s="97" t="s">
        <v>220</v>
      </c>
      <c r="F4" s="97" t="s">
        <v>220</v>
      </c>
      <c r="G4" s="97"/>
      <c r="H4" s="97"/>
      <c r="I4" s="97"/>
      <c r="J4" s="97"/>
    </row>
    <row r="5" spans="1:10" ht="12.75" customHeight="1" x14ac:dyDescent="0.35">
      <c r="A5" s="95" t="s">
        <v>1</v>
      </c>
      <c r="B5" s="98"/>
      <c r="C5" s="95"/>
      <c r="D5" s="95" t="s">
        <v>221</v>
      </c>
      <c r="E5" s="99" t="s">
        <v>70</v>
      </c>
      <c r="F5" s="99"/>
      <c r="G5" s="99"/>
      <c r="H5" s="99"/>
      <c r="I5" s="99"/>
      <c r="J5" s="99"/>
    </row>
    <row r="6" spans="1:10" ht="3.75" customHeight="1" x14ac:dyDescent="0.35">
      <c r="A6" s="92"/>
      <c r="B6" s="92"/>
      <c r="C6" s="92"/>
      <c r="D6" s="92"/>
      <c r="E6" s="92"/>
      <c r="F6" s="92"/>
      <c r="G6" s="92"/>
      <c r="H6" s="92"/>
      <c r="I6" s="92"/>
      <c r="J6" s="92"/>
    </row>
    <row r="7" spans="1:10" ht="16.5" x14ac:dyDescent="0.35">
      <c r="A7" s="212" t="s">
        <v>2</v>
      </c>
      <c r="B7" s="213"/>
      <c r="C7" s="213"/>
      <c r="D7" s="213"/>
      <c r="E7" s="107">
        <v>194.17699999999999</v>
      </c>
      <c r="F7" s="43">
        <v>183.55</v>
      </c>
      <c r="G7" s="107">
        <v>844.50199999999995</v>
      </c>
      <c r="H7" s="43">
        <v>837.87300000000005</v>
      </c>
      <c r="I7" s="43">
        <v>784.29499999999996</v>
      </c>
      <c r="J7" s="43">
        <v>859.43700000000001</v>
      </c>
    </row>
    <row r="8" spans="1:10" ht="16.5" x14ac:dyDescent="0.35">
      <c r="A8" s="212" t="s">
        <v>3</v>
      </c>
      <c r="B8" s="89"/>
      <c r="C8" s="89"/>
      <c r="D8" s="89"/>
      <c r="E8" s="108">
        <v>-197.65400000000002</v>
      </c>
      <c r="F8" s="47">
        <v>-186.09699999999998</v>
      </c>
      <c r="G8" s="108">
        <v>-819.9190000000001</v>
      </c>
      <c r="H8" s="47">
        <v>-804.13599999999997</v>
      </c>
      <c r="I8" s="47">
        <v>-785.62</v>
      </c>
      <c r="J8" s="47">
        <v>-845.33400000000006</v>
      </c>
    </row>
    <row r="9" spans="1:10" ht="16.5" x14ac:dyDescent="0.35">
      <c r="A9" s="212" t="s">
        <v>4</v>
      </c>
      <c r="B9" s="89"/>
      <c r="C9" s="89"/>
      <c r="D9" s="89"/>
      <c r="E9" s="108">
        <v>2.0499999999999998</v>
      </c>
      <c r="F9" s="47">
        <v>1.508</v>
      </c>
      <c r="G9" s="108">
        <v>7.1820000000000004</v>
      </c>
      <c r="H9" s="47">
        <v>6.274</v>
      </c>
      <c r="I9" s="47">
        <v>7.1989999999999998</v>
      </c>
      <c r="J9" s="47">
        <v>6.6660000000000004</v>
      </c>
    </row>
    <row r="10" spans="1:10" ht="16.5" x14ac:dyDescent="0.35">
      <c r="A10" s="212" t="s">
        <v>5</v>
      </c>
      <c r="B10" s="89"/>
      <c r="C10" s="89"/>
      <c r="D10" s="89"/>
      <c r="E10" s="108">
        <v>0</v>
      </c>
      <c r="F10" s="47">
        <v>0</v>
      </c>
      <c r="G10" s="108">
        <v>0</v>
      </c>
      <c r="H10" s="47">
        <v>0</v>
      </c>
      <c r="I10" s="47">
        <v>0</v>
      </c>
      <c r="J10" s="47">
        <v>0</v>
      </c>
    </row>
    <row r="11" spans="1:10" ht="16.5" x14ac:dyDescent="0.35">
      <c r="A11" s="214" t="s">
        <v>6</v>
      </c>
      <c r="B11" s="93"/>
      <c r="C11" s="93"/>
      <c r="D11" s="93"/>
      <c r="E11" s="109">
        <v>0</v>
      </c>
      <c r="F11" s="51">
        <v>0</v>
      </c>
      <c r="G11" s="109">
        <v>0</v>
      </c>
      <c r="H11" s="51">
        <v>0</v>
      </c>
      <c r="I11" s="51">
        <v>0</v>
      </c>
      <c r="J11" s="51">
        <v>0</v>
      </c>
    </row>
    <row r="12" spans="1:10" ht="15.75" x14ac:dyDescent="0.25">
      <c r="A12" s="215" t="s">
        <v>7</v>
      </c>
      <c r="B12" s="215"/>
      <c r="C12" s="215"/>
      <c r="D12" s="215"/>
      <c r="E12" s="107">
        <f t="shared" ref="E12:J12" si="0">SUM(E7:E11)</f>
        <v>-1.4270000000000325</v>
      </c>
      <c r="F12" s="43">
        <f t="shared" si="0"/>
        <v>-1.0389999999999686</v>
      </c>
      <c r="G12" s="107">
        <f t="shared" si="0"/>
        <v>31.764999999999858</v>
      </c>
      <c r="H12" s="44">
        <f t="shared" si="0"/>
        <v>40.011000000000081</v>
      </c>
      <c r="I12" s="44">
        <f t="shared" si="0"/>
        <v>5.8739999999999544</v>
      </c>
      <c r="J12" s="44">
        <f t="shared" si="0"/>
        <v>20.768999999999952</v>
      </c>
    </row>
    <row r="13" spans="1:10" ht="16.5" x14ac:dyDescent="0.35">
      <c r="A13" s="214" t="s">
        <v>147</v>
      </c>
      <c r="B13" s="93"/>
      <c r="C13" s="93"/>
      <c r="D13" s="93"/>
      <c r="E13" s="109">
        <v>-12.193</v>
      </c>
      <c r="F13" s="51">
        <v>-13.036999999999999</v>
      </c>
      <c r="G13" s="109">
        <v>-51.984999999999999</v>
      </c>
      <c r="H13" s="51">
        <v>-53.456999999999994</v>
      </c>
      <c r="I13" s="51">
        <v>-50.316999999999993</v>
      </c>
      <c r="J13" s="51">
        <v>-49.527999999999999</v>
      </c>
    </row>
    <row r="14" spans="1:10" ht="15.75" x14ac:dyDescent="0.25">
      <c r="A14" s="215" t="s">
        <v>8</v>
      </c>
      <c r="B14" s="215"/>
      <c r="C14" s="215"/>
      <c r="D14" s="215"/>
      <c r="E14" s="107">
        <f t="shared" ref="E14:J14" si="1">SUM(E12:E13)</f>
        <v>-13.620000000000033</v>
      </c>
      <c r="F14" s="43">
        <f t="shared" si="1"/>
        <v>-14.075999999999969</v>
      </c>
      <c r="G14" s="107">
        <f t="shared" si="1"/>
        <v>-20.220000000000141</v>
      </c>
      <c r="H14" s="44">
        <f t="shared" si="1"/>
        <v>-13.445999999999913</v>
      </c>
      <c r="I14" s="44">
        <f t="shared" si="1"/>
        <v>-44.44300000000004</v>
      </c>
      <c r="J14" s="44">
        <f t="shared" si="1"/>
        <v>-28.759000000000047</v>
      </c>
    </row>
    <row r="15" spans="1:10" ht="16.5" x14ac:dyDescent="0.35">
      <c r="A15" s="212" t="s">
        <v>9</v>
      </c>
      <c r="B15" s="216"/>
      <c r="C15" s="216"/>
      <c r="D15" s="216"/>
      <c r="E15" s="108">
        <v>0</v>
      </c>
      <c r="F15" s="47">
        <v>0</v>
      </c>
      <c r="G15" s="108">
        <v>0</v>
      </c>
      <c r="H15" s="47">
        <v>0</v>
      </c>
      <c r="I15" s="47">
        <v>0</v>
      </c>
      <c r="J15" s="47">
        <v>0</v>
      </c>
    </row>
    <row r="16" spans="1:10" ht="16.5" x14ac:dyDescent="0.35">
      <c r="A16" s="214" t="s">
        <v>10</v>
      </c>
      <c r="B16" s="93"/>
      <c r="C16" s="93"/>
      <c r="D16" s="93"/>
      <c r="E16" s="109">
        <v>0</v>
      </c>
      <c r="F16" s="51">
        <v>0</v>
      </c>
      <c r="G16" s="109">
        <v>-100</v>
      </c>
      <c r="H16" s="51">
        <v>0</v>
      </c>
      <c r="I16" s="51">
        <v>-58</v>
      </c>
      <c r="J16" s="51">
        <v>0</v>
      </c>
    </row>
    <row r="17" spans="1:10" ht="15.75" x14ac:dyDescent="0.25">
      <c r="A17" s="215" t="s">
        <v>11</v>
      </c>
      <c r="B17" s="215"/>
      <c r="C17" s="215"/>
      <c r="D17" s="215"/>
      <c r="E17" s="107">
        <f t="shared" ref="E17:J17" si="2">SUM(E14:E16)</f>
        <v>-13.620000000000033</v>
      </c>
      <c r="F17" s="43">
        <f t="shared" si="2"/>
        <v>-14.075999999999969</v>
      </c>
      <c r="G17" s="107">
        <f t="shared" si="2"/>
        <v>-120.22000000000014</v>
      </c>
      <c r="H17" s="44">
        <f t="shared" si="2"/>
        <v>-13.445999999999913</v>
      </c>
      <c r="I17" s="44">
        <f t="shared" si="2"/>
        <v>-102.44300000000004</v>
      </c>
      <c r="J17" s="44">
        <f t="shared" si="2"/>
        <v>-28.759000000000047</v>
      </c>
    </row>
    <row r="18" spans="1:10" ht="16.5" x14ac:dyDescent="0.35">
      <c r="A18" s="212" t="s">
        <v>12</v>
      </c>
      <c r="B18" s="89"/>
      <c r="C18" s="89"/>
      <c r="D18" s="89"/>
      <c r="E18" s="108">
        <v>-6.6610000000000005</v>
      </c>
      <c r="F18" s="47">
        <v>4.9770000000000003</v>
      </c>
      <c r="G18" s="108">
        <v>0.80900000000000005</v>
      </c>
      <c r="H18" s="47">
        <v>0.94000000000000006</v>
      </c>
      <c r="I18" s="47">
        <v>8.354000000000001</v>
      </c>
      <c r="J18" s="47">
        <v>12.44</v>
      </c>
    </row>
    <row r="19" spans="1:10" ht="16.5" x14ac:dyDescent="0.35">
      <c r="A19" s="214" t="s">
        <v>13</v>
      </c>
      <c r="B19" s="93"/>
      <c r="C19" s="93"/>
      <c r="D19" s="93"/>
      <c r="E19" s="109">
        <v>-9.1470000000000002</v>
      </c>
      <c r="F19" s="51">
        <v>-9.7479999999999993</v>
      </c>
      <c r="G19" s="109">
        <v>-77.623999999999995</v>
      </c>
      <c r="H19" s="51">
        <v>-67.021000000000001</v>
      </c>
      <c r="I19" s="51">
        <v>-36.622999999999998</v>
      </c>
      <c r="J19" s="51">
        <v>-41.010000000000005</v>
      </c>
    </row>
    <row r="20" spans="1:10" ht="15.75" x14ac:dyDescent="0.25">
      <c r="A20" s="215" t="s">
        <v>14</v>
      </c>
      <c r="B20" s="215"/>
      <c r="C20" s="215"/>
      <c r="D20" s="215"/>
      <c r="E20" s="107">
        <f t="shared" ref="E20:J20" si="3">SUM(E17:E19)</f>
        <v>-29.428000000000033</v>
      </c>
      <c r="F20" s="43">
        <f t="shared" si="3"/>
        <v>-18.846999999999966</v>
      </c>
      <c r="G20" s="107">
        <f t="shared" si="3"/>
        <v>-197.03500000000014</v>
      </c>
      <c r="H20" s="44">
        <f t="shared" si="3"/>
        <v>-79.526999999999916</v>
      </c>
      <c r="I20" s="44">
        <f t="shared" si="3"/>
        <v>-130.71200000000005</v>
      </c>
      <c r="J20" s="44">
        <f t="shared" si="3"/>
        <v>-57.32900000000005</v>
      </c>
    </row>
    <row r="21" spans="1:10" ht="16.5" x14ac:dyDescent="0.35">
      <c r="A21" s="212" t="s">
        <v>15</v>
      </c>
      <c r="B21" s="89"/>
      <c r="C21" s="89"/>
      <c r="D21" s="89"/>
      <c r="E21" s="108">
        <v>0.69500000000000006</v>
      </c>
      <c r="F21" s="47">
        <v>1.141</v>
      </c>
      <c r="G21" s="108">
        <v>-3.1099999999999994</v>
      </c>
      <c r="H21" s="47">
        <v>-3.8419999999999996</v>
      </c>
      <c r="I21" s="47">
        <v>-0.4709999999999992</v>
      </c>
      <c r="J21" s="47">
        <v>0.20800000000000018</v>
      </c>
    </row>
    <row r="22" spans="1:10" ht="16.5" x14ac:dyDescent="0.35">
      <c r="A22" s="214" t="s">
        <v>16</v>
      </c>
      <c r="B22" s="217"/>
      <c r="C22" s="217"/>
      <c r="D22" s="217"/>
      <c r="E22" s="109">
        <v>0</v>
      </c>
      <c r="F22" s="51">
        <v>0</v>
      </c>
      <c r="G22" s="109">
        <v>0</v>
      </c>
      <c r="H22" s="51">
        <v>0</v>
      </c>
      <c r="I22" s="51">
        <v>0</v>
      </c>
      <c r="J22" s="51">
        <v>0</v>
      </c>
    </row>
    <row r="23" spans="1:10" ht="16.5" x14ac:dyDescent="0.35">
      <c r="A23" s="218" t="s">
        <v>291</v>
      </c>
      <c r="B23" s="219"/>
      <c r="C23" s="219"/>
      <c r="D23" s="219"/>
      <c r="E23" s="107">
        <f t="shared" ref="E23:J23" si="4">SUM(E20:E22)</f>
        <v>-28.733000000000033</v>
      </c>
      <c r="F23" s="43">
        <f t="shared" si="4"/>
        <v>-17.705999999999968</v>
      </c>
      <c r="G23" s="107">
        <f t="shared" si="4"/>
        <v>-200.14500000000015</v>
      </c>
      <c r="H23" s="44">
        <f t="shared" si="4"/>
        <v>-83.368999999999915</v>
      </c>
      <c r="I23" s="44">
        <f t="shared" si="4"/>
        <v>-131.18300000000005</v>
      </c>
      <c r="J23" s="44">
        <f t="shared" si="4"/>
        <v>-57.121000000000052</v>
      </c>
    </row>
    <row r="24" spans="1:10" ht="16.5" x14ac:dyDescent="0.35">
      <c r="A24" s="212" t="s">
        <v>18</v>
      </c>
      <c r="B24" s="89"/>
      <c r="C24" s="89"/>
      <c r="D24" s="89"/>
      <c r="E24" s="108">
        <v>-28.732999999999997</v>
      </c>
      <c r="F24" s="47">
        <v>-17.705999999999982</v>
      </c>
      <c r="G24" s="108">
        <v>-200.14500000000015</v>
      </c>
      <c r="H24" s="47">
        <v>-83.368999999999886</v>
      </c>
      <c r="I24" s="47">
        <v>-131.18299999999988</v>
      </c>
      <c r="J24" s="47">
        <v>-57.121000000000024</v>
      </c>
    </row>
    <row r="25" spans="1:10" ht="16.5" x14ac:dyDescent="0.35">
      <c r="A25" s="212" t="s">
        <v>19</v>
      </c>
      <c r="B25" s="89"/>
      <c r="C25" s="89"/>
      <c r="D25" s="89"/>
      <c r="E25" s="108">
        <v>0</v>
      </c>
      <c r="F25" s="47">
        <v>0</v>
      </c>
      <c r="G25" s="108">
        <v>0</v>
      </c>
      <c r="H25" s="47">
        <v>0</v>
      </c>
      <c r="I25" s="47">
        <v>0</v>
      </c>
      <c r="J25" s="47">
        <v>0</v>
      </c>
    </row>
    <row r="26" spans="1:10" ht="15" x14ac:dyDescent="0.35">
      <c r="A26" s="247"/>
      <c r="B26" s="247"/>
      <c r="C26" s="247"/>
      <c r="D26" s="247"/>
      <c r="E26" s="248"/>
      <c r="F26" s="249"/>
      <c r="G26" s="248"/>
      <c r="H26" s="249"/>
      <c r="I26" s="249"/>
      <c r="J26" s="249"/>
    </row>
    <row r="27" spans="1:10" ht="15" x14ac:dyDescent="0.35">
      <c r="A27" s="245" t="s">
        <v>162</v>
      </c>
      <c r="B27" s="89"/>
      <c r="C27" s="89"/>
      <c r="D27" s="89"/>
      <c r="E27" s="108">
        <v>-1.3</v>
      </c>
      <c r="F27" s="47">
        <v>0</v>
      </c>
      <c r="G27" s="108">
        <v>-4.3</v>
      </c>
      <c r="H27" s="47">
        <v>-6.5</v>
      </c>
      <c r="I27" s="47">
        <v>0</v>
      </c>
      <c r="J27" s="47">
        <v>-24</v>
      </c>
    </row>
    <row r="28" spans="1:10" ht="15" x14ac:dyDescent="0.35">
      <c r="A28" s="246" t="s">
        <v>287</v>
      </c>
      <c r="B28" s="247"/>
      <c r="C28" s="247"/>
      <c r="D28" s="247"/>
      <c r="E28" s="265">
        <f t="shared" ref="E28:J28" si="5">E14-E27</f>
        <v>-12.320000000000032</v>
      </c>
      <c r="F28" s="266">
        <f t="shared" si="5"/>
        <v>-14.075999999999969</v>
      </c>
      <c r="G28" s="265">
        <f t="shared" si="5"/>
        <v>-15.92000000000014</v>
      </c>
      <c r="H28" s="266">
        <f t="shared" si="5"/>
        <v>-6.9459999999999127</v>
      </c>
      <c r="I28" s="266">
        <f t="shared" si="5"/>
        <v>-44.44300000000004</v>
      </c>
      <c r="J28" s="266">
        <f t="shared" si="5"/>
        <v>-4.7590000000000465</v>
      </c>
    </row>
    <row r="29" spans="1:10" ht="15" x14ac:dyDescent="0.35">
      <c r="A29" s="212"/>
      <c r="B29" s="89"/>
      <c r="C29" s="89"/>
      <c r="D29" s="89"/>
      <c r="E29" s="48"/>
      <c r="F29" s="48"/>
      <c r="G29" s="48"/>
      <c r="H29" s="48"/>
      <c r="I29" s="48"/>
      <c r="J29" s="48"/>
    </row>
    <row r="30" spans="1:10" ht="12.75" customHeight="1" x14ac:dyDescent="0.35">
      <c r="A30" s="94"/>
      <c r="B30" s="94"/>
      <c r="C30" s="95"/>
      <c r="D30" s="96"/>
      <c r="E30" s="97">
        <v>2015</v>
      </c>
      <c r="F30" s="97">
        <v>2014</v>
      </c>
      <c r="G30" s="97">
        <v>2014</v>
      </c>
      <c r="H30" s="97">
        <v>2013</v>
      </c>
      <c r="I30" s="97">
        <v>2012</v>
      </c>
      <c r="J30" s="97">
        <v>2011</v>
      </c>
    </row>
    <row r="31" spans="1:10" ht="12.75" customHeight="1" x14ac:dyDescent="0.35">
      <c r="A31" s="98"/>
      <c r="B31" s="98"/>
      <c r="C31" s="95"/>
      <c r="D31" s="96"/>
      <c r="E31" s="100" t="s">
        <v>220</v>
      </c>
      <c r="F31" s="100" t="s">
        <v>220</v>
      </c>
      <c r="G31" s="100"/>
      <c r="H31" s="100"/>
      <c r="I31" s="100"/>
      <c r="J31" s="100"/>
    </row>
    <row r="32" spans="1:10" ht="12.75" customHeight="1" x14ac:dyDescent="0.35">
      <c r="A32" s="95" t="s">
        <v>286</v>
      </c>
      <c r="B32" s="101"/>
      <c r="C32" s="95"/>
      <c r="D32" s="95"/>
      <c r="E32" s="102"/>
      <c r="F32" s="102"/>
      <c r="G32" s="102"/>
      <c r="H32" s="102"/>
      <c r="I32" s="102"/>
      <c r="J32" s="102"/>
    </row>
    <row r="33" spans="1:12" ht="3" customHeight="1" x14ac:dyDescent="0.35">
      <c r="A33" s="212"/>
      <c r="B33" s="92"/>
      <c r="C33" s="92"/>
      <c r="D33" s="92"/>
      <c r="E33" s="90"/>
      <c r="F33" s="90"/>
      <c r="G33" s="90"/>
      <c r="H33" s="90"/>
      <c r="I33" s="90"/>
      <c r="J33" s="90"/>
    </row>
    <row r="34" spans="1:12" ht="15" x14ac:dyDescent="0.35">
      <c r="A34" s="212" t="s">
        <v>21</v>
      </c>
      <c r="B34" s="220"/>
      <c r="C34" s="220"/>
      <c r="D34" s="220"/>
      <c r="E34" s="108">
        <v>320.72300000000001</v>
      </c>
      <c r="F34" s="47">
        <v>417.01299999999998</v>
      </c>
      <c r="G34" s="108">
        <v>323.16000000000003</v>
      </c>
      <c r="H34" s="47">
        <v>418.18799999999999</v>
      </c>
      <c r="I34" s="47">
        <v>410.19600000000003</v>
      </c>
      <c r="J34" s="47">
        <v>470.83499999999998</v>
      </c>
    </row>
    <row r="35" spans="1:12" ht="15" x14ac:dyDescent="0.35">
      <c r="A35" s="212" t="s">
        <v>22</v>
      </c>
      <c r="B35" s="213"/>
      <c r="C35" s="213"/>
      <c r="D35" s="213"/>
      <c r="E35" s="108">
        <v>218.32300000000001</v>
      </c>
      <c r="F35" s="47">
        <v>213.97200000000001</v>
      </c>
      <c r="G35" s="108">
        <v>218.399</v>
      </c>
      <c r="H35" s="47">
        <v>214.10300000000001</v>
      </c>
      <c r="I35" s="47">
        <v>205.761</v>
      </c>
      <c r="J35" s="47">
        <v>205.01400000000001</v>
      </c>
    </row>
    <row r="36" spans="1:12" ht="15" x14ac:dyDescent="0.35">
      <c r="A36" s="212" t="s">
        <v>23</v>
      </c>
      <c r="B36" s="213"/>
      <c r="C36" s="213"/>
      <c r="D36" s="213"/>
      <c r="E36" s="108">
        <v>185.89100000000002</v>
      </c>
      <c r="F36" s="47">
        <v>202.38600000000002</v>
      </c>
      <c r="G36" s="108">
        <v>189.047</v>
      </c>
      <c r="H36" s="47">
        <v>209.71799999999999</v>
      </c>
      <c r="I36" s="47">
        <v>227.697</v>
      </c>
      <c r="J36" s="47">
        <v>224.25700000000001</v>
      </c>
    </row>
    <row r="37" spans="1:12" ht="15" x14ac:dyDescent="0.35">
      <c r="A37" s="212" t="s">
        <v>24</v>
      </c>
      <c r="B37" s="213"/>
      <c r="C37" s="213"/>
      <c r="D37" s="213"/>
      <c r="E37" s="108">
        <v>16.855</v>
      </c>
      <c r="F37" s="47">
        <v>0</v>
      </c>
      <c r="G37" s="108">
        <v>0</v>
      </c>
      <c r="H37" s="47">
        <v>0</v>
      </c>
      <c r="I37" s="47">
        <v>13.5</v>
      </c>
      <c r="J37" s="47">
        <v>0</v>
      </c>
    </row>
    <row r="38" spans="1:12" ht="15" x14ac:dyDescent="0.35">
      <c r="A38" s="214" t="s">
        <v>25</v>
      </c>
      <c r="B38" s="93"/>
      <c r="C38" s="93"/>
      <c r="D38" s="93"/>
      <c r="E38" s="109">
        <v>3.6220000000000003</v>
      </c>
      <c r="F38" s="51">
        <v>18.824999999999999</v>
      </c>
      <c r="G38" s="109">
        <v>20.291</v>
      </c>
      <c r="H38" s="51">
        <v>18.917000000000002</v>
      </c>
      <c r="I38" s="51">
        <v>3.7229999999999999</v>
      </c>
      <c r="J38" s="51">
        <v>17.420999999999999</v>
      </c>
    </row>
    <row r="39" spans="1:12" ht="15" x14ac:dyDescent="0.35">
      <c r="A39" s="209" t="s">
        <v>26</v>
      </c>
      <c r="B39" s="215"/>
      <c r="C39" s="215"/>
      <c r="D39" s="215"/>
      <c r="E39" s="113">
        <f t="shared" ref="E39:J39" si="6">SUM(E34:E38)</f>
        <v>745.4140000000001</v>
      </c>
      <c r="F39" s="42">
        <f t="shared" si="6"/>
        <v>852.19600000000014</v>
      </c>
      <c r="G39" s="113">
        <f t="shared" si="6"/>
        <v>750.89700000000005</v>
      </c>
      <c r="H39" s="44">
        <f t="shared" si="6"/>
        <v>860.92599999999993</v>
      </c>
      <c r="I39" s="44">
        <f t="shared" si="6"/>
        <v>860.87699999999995</v>
      </c>
      <c r="J39" s="44">
        <f t="shared" si="6"/>
        <v>917.52700000000004</v>
      </c>
    </row>
    <row r="40" spans="1:12" ht="15" x14ac:dyDescent="0.35">
      <c r="A40" s="212" t="s">
        <v>27</v>
      </c>
      <c r="B40" s="89"/>
      <c r="C40" s="89"/>
      <c r="D40" s="89"/>
      <c r="E40" s="108">
        <v>183.62099999999998</v>
      </c>
      <c r="F40" s="47">
        <v>183.18299999999999</v>
      </c>
      <c r="G40" s="108">
        <v>178.95099999999999</v>
      </c>
      <c r="H40" s="47">
        <v>173.815</v>
      </c>
      <c r="I40" s="47">
        <v>158.03299999999999</v>
      </c>
      <c r="J40" s="47">
        <v>174.09100000000001</v>
      </c>
    </row>
    <row r="41" spans="1:12" ht="15" x14ac:dyDescent="0.35">
      <c r="A41" s="212" t="s">
        <v>28</v>
      </c>
      <c r="B41" s="89"/>
      <c r="C41" s="89"/>
      <c r="D41" s="89"/>
      <c r="E41" s="108">
        <v>0</v>
      </c>
      <c r="F41" s="47">
        <v>0</v>
      </c>
      <c r="G41" s="108">
        <v>0</v>
      </c>
      <c r="H41" s="47">
        <v>0</v>
      </c>
      <c r="I41" s="47">
        <v>0</v>
      </c>
      <c r="J41" s="47">
        <v>0</v>
      </c>
    </row>
    <row r="42" spans="1:12" ht="15" x14ac:dyDescent="0.35">
      <c r="A42" s="212" t="s">
        <v>29</v>
      </c>
      <c r="B42" s="89"/>
      <c r="C42" s="89"/>
      <c r="D42" s="89"/>
      <c r="E42" s="108">
        <v>102.943</v>
      </c>
      <c r="F42" s="47">
        <v>99.087000000000003</v>
      </c>
      <c r="G42" s="108">
        <v>105.64099999999999</v>
      </c>
      <c r="H42" s="47">
        <v>113.992</v>
      </c>
      <c r="I42" s="47">
        <v>108.55499999999999</v>
      </c>
      <c r="J42" s="47">
        <v>119.62700000000001</v>
      </c>
    </row>
    <row r="43" spans="1:12" ht="15" x14ac:dyDescent="0.35">
      <c r="A43" s="212" t="s">
        <v>30</v>
      </c>
      <c r="B43" s="89"/>
      <c r="C43" s="89"/>
      <c r="D43" s="89"/>
      <c r="E43" s="108">
        <v>4.9690000000000003</v>
      </c>
      <c r="F43" s="47">
        <v>3.798</v>
      </c>
      <c r="G43" s="108">
        <v>7.8479999999999999</v>
      </c>
      <c r="H43" s="47">
        <v>7.5380000000000003</v>
      </c>
      <c r="I43" s="47">
        <v>0</v>
      </c>
      <c r="J43" s="47">
        <v>0</v>
      </c>
    </row>
    <row r="44" spans="1:12" ht="15" x14ac:dyDescent="0.35">
      <c r="A44" s="214" t="s">
        <v>31</v>
      </c>
      <c r="B44" s="93"/>
      <c r="C44" s="93"/>
      <c r="D44" s="93"/>
      <c r="E44" s="109">
        <v>0</v>
      </c>
      <c r="F44" s="51">
        <v>0</v>
      </c>
      <c r="G44" s="109">
        <v>0</v>
      </c>
      <c r="H44" s="51">
        <v>0</v>
      </c>
      <c r="I44" s="51">
        <v>0</v>
      </c>
      <c r="J44" s="51">
        <v>0</v>
      </c>
    </row>
    <row r="45" spans="1:12" ht="15" x14ac:dyDescent="0.35">
      <c r="A45" s="221" t="s">
        <v>32</v>
      </c>
      <c r="B45" s="104"/>
      <c r="C45" s="104"/>
      <c r="D45" s="104"/>
      <c r="E45" s="114">
        <f t="shared" ref="E45:J45" si="7">SUM(E40:E44)</f>
        <v>291.53299999999996</v>
      </c>
      <c r="F45" s="62">
        <f t="shared" si="7"/>
        <v>286.06799999999998</v>
      </c>
      <c r="G45" s="114">
        <f t="shared" si="7"/>
        <v>292.44</v>
      </c>
      <c r="H45" s="63">
        <f t="shared" si="7"/>
        <v>295.34500000000003</v>
      </c>
      <c r="I45" s="63">
        <f t="shared" si="7"/>
        <v>266.58799999999997</v>
      </c>
      <c r="J45" s="63">
        <f t="shared" si="7"/>
        <v>293.71800000000002</v>
      </c>
    </row>
    <row r="46" spans="1:12" ht="15" x14ac:dyDescent="0.35">
      <c r="A46" s="209" t="s">
        <v>288</v>
      </c>
      <c r="B46" s="105"/>
      <c r="C46" s="105"/>
      <c r="D46" s="105"/>
      <c r="E46" s="113">
        <f t="shared" ref="E46:J46" si="8">E39+E45</f>
        <v>1036.9470000000001</v>
      </c>
      <c r="F46" s="42">
        <f t="shared" si="8"/>
        <v>1138.2640000000001</v>
      </c>
      <c r="G46" s="113">
        <f t="shared" si="8"/>
        <v>1043.337</v>
      </c>
      <c r="H46" s="44">
        <f t="shared" si="8"/>
        <v>1156.271</v>
      </c>
      <c r="I46" s="44">
        <f t="shared" si="8"/>
        <v>1127.4649999999999</v>
      </c>
      <c r="J46" s="44">
        <f t="shared" si="8"/>
        <v>1211.2450000000001</v>
      </c>
    </row>
    <row r="47" spans="1:12" ht="15" x14ac:dyDescent="0.35">
      <c r="A47" s="212" t="s">
        <v>34</v>
      </c>
      <c r="B47" s="89"/>
      <c r="C47" s="89"/>
      <c r="D47" s="89" t="s">
        <v>138</v>
      </c>
      <c r="E47" s="108">
        <v>288.108</v>
      </c>
      <c r="F47" s="47">
        <v>423.41</v>
      </c>
      <c r="G47" s="108">
        <v>284.24900000000002</v>
      </c>
      <c r="H47" s="47">
        <v>394.28399999999999</v>
      </c>
      <c r="I47" s="47">
        <v>426.851</v>
      </c>
      <c r="J47" s="47">
        <v>474.67399999999998</v>
      </c>
      <c r="L47" s="258"/>
    </row>
    <row r="48" spans="1:12" ht="15" x14ac:dyDescent="0.35">
      <c r="A48" s="212" t="s">
        <v>35</v>
      </c>
      <c r="B48" s="89"/>
      <c r="C48" s="89"/>
      <c r="D48" s="89"/>
      <c r="E48" s="108">
        <v>0</v>
      </c>
      <c r="F48" s="47">
        <v>0</v>
      </c>
      <c r="G48" s="108">
        <v>0</v>
      </c>
      <c r="H48" s="47">
        <v>0</v>
      </c>
      <c r="I48" s="47">
        <v>0</v>
      </c>
      <c r="J48" s="47">
        <v>0</v>
      </c>
    </row>
    <row r="49" spans="1:10" ht="15" x14ac:dyDescent="0.35">
      <c r="A49" s="212" t="s">
        <v>36</v>
      </c>
      <c r="B49" s="89"/>
      <c r="C49" s="89"/>
      <c r="D49" s="89"/>
      <c r="E49" s="108">
        <v>0</v>
      </c>
      <c r="F49" s="47">
        <v>4.6760000000000002</v>
      </c>
      <c r="G49" s="108">
        <v>0</v>
      </c>
      <c r="H49" s="47">
        <v>6.0860000000000003</v>
      </c>
      <c r="I49" s="47">
        <v>10.241</v>
      </c>
      <c r="J49" s="47">
        <v>15.795</v>
      </c>
    </row>
    <row r="50" spans="1:10" ht="15" x14ac:dyDescent="0.35">
      <c r="A50" s="212" t="s">
        <v>37</v>
      </c>
      <c r="B50" s="89"/>
      <c r="C50" s="89"/>
      <c r="D50" s="89"/>
      <c r="E50" s="108">
        <v>58.971999999999994</v>
      </c>
      <c r="F50" s="47">
        <v>61.605000000000004</v>
      </c>
      <c r="G50" s="108">
        <v>60.058</v>
      </c>
      <c r="H50" s="47">
        <v>62.981999999999999</v>
      </c>
      <c r="I50" s="47">
        <v>65.626999999999995</v>
      </c>
      <c r="J50" s="47">
        <v>76.550000000000011</v>
      </c>
    </row>
    <row r="51" spans="1:10" ht="15" x14ac:dyDescent="0.35">
      <c r="A51" s="212" t="s">
        <v>38</v>
      </c>
      <c r="B51" s="89"/>
      <c r="C51" s="89"/>
      <c r="D51" s="89"/>
      <c r="E51" s="108">
        <v>544.43399999999997</v>
      </c>
      <c r="F51" s="47">
        <v>526.39400000000001</v>
      </c>
      <c r="G51" s="108">
        <v>544.93499999999995</v>
      </c>
      <c r="H51" s="47">
        <v>528.26900000000001</v>
      </c>
      <c r="I51" s="47">
        <v>502.49299999999999</v>
      </c>
      <c r="J51" s="47">
        <v>524.04100000000005</v>
      </c>
    </row>
    <row r="52" spans="1:10" ht="15" x14ac:dyDescent="0.35">
      <c r="A52" s="212" t="s">
        <v>39</v>
      </c>
      <c r="B52" s="89"/>
      <c r="C52" s="89"/>
      <c r="D52" s="89"/>
      <c r="E52" s="108">
        <v>144.79900000000001</v>
      </c>
      <c r="F52" s="47">
        <v>121.54499999999999</v>
      </c>
      <c r="G52" s="108">
        <v>153.46099999999998</v>
      </c>
      <c r="H52" s="47">
        <v>164.01600000000002</v>
      </c>
      <c r="I52" s="47">
        <v>121.61899999999999</v>
      </c>
      <c r="J52" s="47">
        <v>119.55</v>
      </c>
    </row>
    <row r="53" spans="1:10" ht="15" x14ac:dyDescent="0.35">
      <c r="A53" s="212" t="s">
        <v>40</v>
      </c>
      <c r="B53" s="89"/>
      <c r="C53" s="89"/>
      <c r="D53" s="89"/>
      <c r="E53" s="108">
        <v>0.63400000000000001</v>
      </c>
      <c r="F53" s="47">
        <v>0.63400000000000001</v>
      </c>
      <c r="G53" s="108">
        <v>0.63400000000000001</v>
      </c>
      <c r="H53" s="47">
        <v>0.63400000000000001</v>
      </c>
      <c r="I53" s="47">
        <v>0.63400000000000001</v>
      </c>
      <c r="J53" s="47">
        <v>0.63400000000000001</v>
      </c>
    </row>
    <row r="54" spans="1:10" ht="15" x14ac:dyDescent="0.35">
      <c r="A54" s="214" t="s">
        <v>41</v>
      </c>
      <c r="B54" s="93"/>
      <c r="C54" s="93"/>
      <c r="D54" s="93"/>
      <c r="E54" s="109">
        <v>0</v>
      </c>
      <c r="F54" s="51">
        <v>0</v>
      </c>
      <c r="G54" s="109">
        <v>0</v>
      </c>
      <c r="H54" s="51">
        <v>0</v>
      </c>
      <c r="I54" s="51">
        <v>0</v>
      </c>
      <c r="J54" s="51">
        <v>0</v>
      </c>
    </row>
    <row r="55" spans="1:10" ht="15" x14ac:dyDescent="0.35">
      <c r="A55" s="209" t="s">
        <v>289</v>
      </c>
      <c r="B55" s="105"/>
      <c r="C55" s="105"/>
      <c r="D55" s="105"/>
      <c r="E55" s="113">
        <f t="shared" ref="E55:J55" si="9">SUM(E47:E54)</f>
        <v>1036.9469999999999</v>
      </c>
      <c r="F55" s="42">
        <f t="shared" si="9"/>
        <v>1138.2640000000001</v>
      </c>
      <c r="G55" s="113">
        <f t="shared" si="9"/>
        <v>1043.337</v>
      </c>
      <c r="H55" s="44">
        <f t="shared" si="9"/>
        <v>1156.271</v>
      </c>
      <c r="I55" s="44">
        <f t="shared" si="9"/>
        <v>1127.4649999999999</v>
      </c>
      <c r="J55" s="44">
        <f t="shared" si="9"/>
        <v>1211.2439999999999</v>
      </c>
    </row>
    <row r="56" spans="1:10" ht="15" x14ac:dyDescent="0.35">
      <c r="A56" s="212"/>
      <c r="B56" s="105"/>
      <c r="C56" s="105"/>
      <c r="D56" s="105"/>
      <c r="E56" s="48"/>
      <c r="F56" s="48"/>
      <c r="G56" s="48"/>
      <c r="H56" s="48"/>
      <c r="I56" s="48"/>
      <c r="J56" s="48"/>
    </row>
    <row r="57" spans="1:10" ht="12.75" customHeight="1" x14ac:dyDescent="0.35">
      <c r="A57" s="103"/>
      <c r="B57" s="94"/>
      <c r="C57" s="96"/>
      <c r="D57" s="96"/>
      <c r="E57" s="97">
        <v>2015</v>
      </c>
      <c r="F57" s="97">
        <v>2014</v>
      </c>
      <c r="G57" s="97">
        <v>2014</v>
      </c>
      <c r="H57" s="97">
        <v>2013</v>
      </c>
      <c r="I57" s="97">
        <v>2012</v>
      </c>
      <c r="J57" s="97">
        <v>2011</v>
      </c>
    </row>
    <row r="58" spans="1:10" ht="12.75" customHeight="1" x14ac:dyDescent="0.35">
      <c r="A58" s="98"/>
      <c r="B58" s="98"/>
      <c r="C58" s="96"/>
      <c r="D58" s="96"/>
      <c r="E58" s="100" t="s">
        <v>220</v>
      </c>
      <c r="F58" s="100" t="s">
        <v>220</v>
      </c>
      <c r="G58" s="100"/>
      <c r="H58" s="100"/>
      <c r="I58" s="100"/>
      <c r="J58" s="100"/>
    </row>
    <row r="59" spans="1:10" ht="12.75" customHeight="1" x14ac:dyDescent="0.35">
      <c r="A59" s="95" t="s">
        <v>290</v>
      </c>
      <c r="B59" s="101"/>
      <c r="C59" s="95"/>
      <c r="D59" s="95"/>
      <c r="E59" s="102"/>
      <c r="F59" s="102"/>
      <c r="G59" s="102"/>
      <c r="H59" s="102"/>
      <c r="I59" s="102"/>
      <c r="J59" s="102"/>
    </row>
    <row r="60" spans="1:10" ht="3" customHeight="1" x14ac:dyDescent="0.35">
      <c r="A60" s="212"/>
      <c r="B60" s="92"/>
      <c r="C60" s="92"/>
      <c r="D60" s="92"/>
      <c r="E60" s="90"/>
      <c r="F60" s="90"/>
      <c r="G60" s="90"/>
      <c r="H60" s="90"/>
      <c r="I60" s="90"/>
      <c r="J60" s="90"/>
    </row>
    <row r="61" spans="1:10" ht="32.25" customHeight="1" x14ac:dyDescent="0.35">
      <c r="A61" s="222" t="s">
        <v>43</v>
      </c>
      <c r="B61" s="222"/>
      <c r="C61" s="222"/>
      <c r="D61" s="222"/>
      <c r="E61" s="108">
        <v>-11.683000000000012</v>
      </c>
      <c r="F61" s="47">
        <v>-14.658999999999985</v>
      </c>
      <c r="G61" s="108">
        <v>-6.0510000000000446</v>
      </c>
      <c r="H61" s="47">
        <v>-7.9710000000000099</v>
      </c>
      <c r="I61" s="47">
        <v>-42.331000000000031</v>
      </c>
      <c r="J61" s="47">
        <v>-10.455000000000007</v>
      </c>
    </row>
    <row r="62" spans="1:10" ht="15" x14ac:dyDescent="0.35">
      <c r="A62" s="223" t="s">
        <v>44</v>
      </c>
      <c r="B62" s="223"/>
      <c r="C62" s="224"/>
      <c r="D62" s="224"/>
      <c r="E62" s="109">
        <v>-6.056</v>
      </c>
      <c r="F62" s="51">
        <v>-35.349000000000004</v>
      </c>
      <c r="G62" s="109">
        <v>-9.3979999999999979</v>
      </c>
      <c r="H62" s="51">
        <v>22.28</v>
      </c>
      <c r="I62" s="51">
        <v>30.973000000000003</v>
      </c>
      <c r="J62" s="51">
        <v>6.0769999999999973</v>
      </c>
    </row>
    <row r="63" spans="1:10" ht="15" x14ac:dyDescent="0.35">
      <c r="A63" s="284" t="s">
        <v>45</v>
      </c>
      <c r="B63" s="225"/>
      <c r="C63" s="226"/>
      <c r="D63" s="226"/>
      <c r="E63" s="107">
        <f t="shared" ref="E63:J63" si="10">SUM(E61:E62)</f>
        <v>-17.739000000000011</v>
      </c>
      <c r="F63" s="43">
        <f t="shared" si="10"/>
        <v>-50.007999999999988</v>
      </c>
      <c r="G63" s="107">
        <f t="shared" si="10"/>
        <v>-15.449000000000042</v>
      </c>
      <c r="H63" s="44">
        <f t="shared" si="10"/>
        <v>14.30899999999999</v>
      </c>
      <c r="I63" s="44">
        <f t="shared" si="10"/>
        <v>-11.358000000000029</v>
      </c>
      <c r="J63" s="44">
        <f t="shared" si="10"/>
        <v>-4.3780000000000099</v>
      </c>
    </row>
    <row r="64" spans="1:10" ht="15" x14ac:dyDescent="0.35">
      <c r="A64" s="222" t="s">
        <v>46</v>
      </c>
      <c r="B64" s="222"/>
      <c r="C64" s="89"/>
      <c r="D64" s="89"/>
      <c r="E64" s="108">
        <v>-10.135999999999999</v>
      </c>
      <c r="F64" s="47">
        <v>-7.0990000000000002</v>
      </c>
      <c r="G64" s="108">
        <v>-32.285000000000004</v>
      </c>
      <c r="H64" s="47">
        <v>-35.075000000000003</v>
      </c>
      <c r="I64" s="47">
        <v>-58.378</v>
      </c>
      <c r="J64" s="47">
        <v>-63.365000000000002</v>
      </c>
    </row>
    <row r="65" spans="1:11" ht="15" x14ac:dyDescent="0.35">
      <c r="A65" s="223" t="s">
        <v>47</v>
      </c>
      <c r="B65" s="223"/>
      <c r="C65" s="93"/>
      <c r="D65" s="93"/>
      <c r="E65" s="109">
        <v>-1.8180000000000001</v>
      </c>
      <c r="F65" s="51">
        <v>0</v>
      </c>
      <c r="G65" s="109">
        <v>0</v>
      </c>
      <c r="H65" s="51">
        <v>0</v>
      </c>
      <c r="I65" s="51">
        <v>7.0000000000000001E-3</v>
      </c>
      <c r="J65" s="51">
        <v>0</v>
      </c>
    </row>
    <row r="66" spans="1:11" ht="15" x14ac:dyDescent="0.35">
      <c r="A66" s="227" t="s">
        <v>48</v>
      </c>
      <c r="B66" s="227"/>
      <c r="C66" s="228"/>
      <c r="D66" s="228"/>
      <c r="E66" s="107">
        <f t="shared" ref="E66:J66" si="11">SUM(E63:E65)</f>
        <v>-29.693000000000012</v>
      </c>
      <c r="F66" s="43">
        <f t="shared" si="11"/>
        <v>-57.106999999999985</v>
      </c>
      <c r="G66" s="107">
        <f t="shared" si="11"/>
        <v>-47.734000000000044</v>
      </c>
      <c r="H66" s="44">
        <f t="shared" si="11"/>
        <v>-20.766000000000012</v>
      </c>
      <c r="I66" s="44">
        <f t="shared" si="11"/>
        <v>-69.729000000000028</v>
      </c>
      <c r="J66" s="44">
        <f t="shared" si="11"/>
        <v>-67.743000000000009</v>
      </c>
    </row>
    <row r="67" spans="1:11" ht="15" x14ac:dyDescent="0.35">
      <c r="A67" s="223" t="s">
        <v>49</v>
      </c>
      <c r="B67" s="223"/>
      <c r="C67" s="229"/>
      <c r="D67" s="229"/>
      <c r="E67" s="109">
        <v>0</v>
      </c>
      <c r="F67" s="51">
        <v>0</v>
      </c>
      <c r="G67" s="109">
        <v>0</v>
      </c>
      <c r="H67" s="51">
        <v>0</v>
      </c>
      <c r="I67" s="51">
        <v>0</v>
      </c>
      <c r="J67" s="51">
        <v>0</v>
      </c>
    </row>
    <row r="68" spans="1:11" ht="16.5" customHeight="1" x14ac:dyDescent="0.35">
      <c r="A68" s="284" t="s">
        <v>50</v>
      </c>
      <c r="B68" s="225"/>
      <c r="C68" s="105"/>
      <c r="D68" s="105"/>
      <c r="E68" s="107">
        <f t="shared" ref="E68:J68" si="12">SUM(E66:E67)</f>
        <v>-29.693000000000012</v>
      </c>
      <c r="F68" s="43">
        <f t="shared" si="12"/>
        <v>-57.106999999999985</v>
      </c>
      <c r="G68" s="107">
        <f t="shared" si="12"/>
        <v>-47.734000000000044</v>
      </c>
      <c r="H68" s="44">
        <f t="shared" si="12"/>
        <v>-20.766000000000012</v>
      </c>
      <c r="I68" s="44">
        <f t="shared" si="12"/>
        <v>-69.729000000000028</v>
      </c>
      <c r="J68" s="44">
        <f t="shared" si="12"/>
        <v>-67.743000000000009</v>
      </c>
    </row>
    <row r="69" spans="1:11" ht="15" x14ac:dyDescent="0.35">
      <c r="A69" s="222" t="s">
        <v>51</v>
      </c>
      <c r="B69" s="222"/>
      <c r="C69" s="89"/>
      <c r="D69" s="89"/>
      <c r="E69" s="108">
        <v>-8.1869999999999994</v>
      </c>
      <c r="F69" s="47">
        <v>3.7480000000000011</v>
      </c>
      <c r="G69" s="108">
        <v>-67.62</v>
      </c>
      <c r="H69" s="47">
        <v>-6.6960000000000015</v>
      </c>
      <c r="I69" s="47">
        <v>-20.271000000000001</v>
      </c>
      <c r="J69" s="47">
        <v>67.744</v>
      </c>
    </row>
    <row r="70" spans="1:11" ht="15" x14ac:dyDescent="0.35">
      <c r="A70" s="222" t="s">
        <v>52</v>
      </c>
      <c r="B70" s="222"/>
      <c r="C70" s="89"/>
      <c r="D70" s="89"/>
      <c r="E70" s="108">
        <v>0</v>
      </c>
      <c r="F70" s="47">
        <v>0</v>
      </c>
      <c r="G70" s="108">
        <v>115.664</v>
      </c>
      <c r="H70" s="47">
        <v>0</v>
      </c>
      <c r="I70" s="47">
        <v>90</v>
      </c>
      <c r="J70" s="47">
        <v>0</v>
      </c>
    </row>
    <row r="71" spans="1:11" ht="15" x14ac:dyDescent="0.35">
      <c r="A71" s="222" t="s">
        <v>53</v>
      </c>
      <c r="B71" s="222"/>
      <c r="C71" s="89"/>
      <c r="D71" s="89"/>
      <c r="E71" s="108">
        <v>0</v>
      </c>
      <c r="F71" s="47">
        <v>0</v>
      </c>
      <c r="G71" s="108">
        <v>0</v>
      </c>
      <c r="H71" s="47">
        <v>0</v>
      </c>
      <c r="I71" s="47">
        <v>0</v>
      </c>
      <c r="J71" s="47">
        <v>0</v>
      </c>
    </row>
    <row r="72" spans="1:11" ht="15" x14ac:dyDescent="0.35">
      <c r="A72" s="223" t="s">
        <v>54</v>
      </c>
      <c r="B72" s="223"/>
      <c r="C72" s="93"/>
      <c r="D72" s="93"/>
      <c r="E72" s="109">
        <v>35</v>
      </c>
      <c r="F72" s="51">
        <v>49.619</v>
      </c>
      <c r="G72" s="109">
        <v>0</v>
      </c>
      <c r="H72" s="51">
        <v>35</v>
      </c>
      <c r="I72" s="51">
        <v>0</v>
      </c>
      <c r="J72" s="51">
        <v>0</v>
      </c>
    </row>
    <row r="73" spans="1:11" ht="15" x14ac:dyDescent="0.35">
      <c r="A73" s="280" t="s">
        <v>55</v>
      </c>
      <c r="B73" s="230" t="s">
        <v>285</v>
      </c>
      <c r="C73" s="231"/>
      <c r="D73" s="231"/>
      <c r="E73" s="116">
        <f t="shared" ref="E73:J73" si="13">SUM(E69:E72)</f>
        <v>26.813000000000002</v>
      </c>
      <c r="F73" s="62">
        <f t="shared" si="13"/>
        <v>53.367000000000004</v>
      </c>
      <c r="G73" s="116">
        <f t="shared" si="13"/>
        <v>48.043999999999997</v>
      </c>
      <c r="H73" s="270">
        <f t="shared" si="13"/>
        <v>28.303999999999998</v>
      </c>
      <c r="I73" s="270">
        <f t="shared" si="13"/>
        <v>69.728999999999999</v>
      </c>
      <c r="J73" s="270">
        <f t="shared" si="13"/>
        <v>67.744</v>
      </c>
    </row>
    <row r="74" spans="1:11" ht="15" x14ac:dyDescent="0.35">
      <c r="A74" s="225" t="s">
        <v>56</v>
      </c>
      <c r="B74" s="225"/>
      <c r="C74" s="105"/>
      <c r="D74" s="105"/>
      <c r="E74" s="107">
        <f t="shared" ref="E74:J74" si="14">SUM(E73+E68)</f>
        <v>-2.8800000000000097</v>
      </c>
      <c r="F74" s="43">
        <f t="shared" si="14"/>
        <v>-3.7399999999999807</v>
      </c>
      <c r="G74" s="107">
        <f t="shared" si="14"/>
        <v>0.30999999999995254</v>
      </c>
      <c r="H74" s="44">
        <f t="shared" si="14"/>
        <v>7.537999999999986</v>
      </c>
      <c r="I74" s="44">
        <f t="shared" si="14"/>
        <v>-2.8421709430404007E-14</v>
      </c>
      <c r="J74" s="44">
        <f t="shared" si="14"/>
        <v>9.9999999999056399E-4</v>
      </c>
    </row>
    <row r="75" spans="1:11" ht="15" x14ac:dyDescent="0.35">
      <c r="A75" s="223" t="s">
        <v>250</v>
      </c>
      <c r="B75" s="223"/>
      <c r="C75" s="93"/>
      <c r="D75" s="93"/>
      <c r="E75" s="109">
        <v>0</v>
      </c>
      <c r="F75" s="51">
        <v>0</v>
      </c>
      <c r="G75" s="109">
        <v>0</v>
      </c>
      <c r="H75" s="51">
        <v>0</v>
      </c>
      <c r="I75" s="51">
        <v>0</v>
      </c>
      <c r="J75" s="51">
        <v>0</v>
      </c>
      <c r="K75" s="275"/>
    </row>
    <row r="76" spans="1:11" ht="15" x14ac:dyDescent="0.35">
      <c r="A76" s="284" t="s">
        <v>251</v>
      </c>
      <c r="B76" s="228"/>
      <c r="C76" s="105"/>
      <c r="D76" s="105"/>
      <c r="E76" s="107">
        <f t="shared" ref="E76:J76" si="15">SUM(E74:E75)</f>
        <v>-2.8800000000000097</v>
      </c>
      <c r="F76" s="43">
        <f t="shared" si="15"/>
        <v>-3.7399999999999807</v>
      </c>
      <c r="G76" s="107">
        <f t="shared" si="15"/>
        <v>0.30999999999995254</v>
      </c>
      <c r="H76" s="44">
        <f t="shared" si="15"/>
        <v>7.537999999999986</v>
      </c>
      <c r="I76" s="44">
        <f t="shared" si="15"/>
        <v>-2.8421709430404007E-14</v>
      </c>
      <c r="J76" s="44">
        <f t="shared" si="15"/>
        <v>9.9999999999056399E-4</v>
      </c>
    </row>
    <row r="77" spans="1:11" ht="15" x14ac:dyDescent="0.35">
      <c r="A77" s="212"/>
      <c r="B77" s="105"/>
      <c r="C77" s="105"/>
      <c r="D77" s="105"/>
      <c r="E77" s="106"/>
      <c r="F77" s="106"/>
      <c r="G77" s="106"/>
      <c r="H77" s="106"/>
      <c r="I77" s="106"/>
      <c r="J77" s="106"/>
    </row>
    <row r="78" spans="1:11" ht="12.75" customHeight="1" x14ac:dyDescent="0.35">
      <c r="A78" s="103"/>
      <c r="B78" s="94"/>
      <c r="C78" s="96"/>
      <c r="D78" s="96"/>
      <c r="E78" s="97">
        <v>2015</v>
      </c>
      <c r="F78" s="97">
        <v>2014</v>
      </c>
      <c r="G78" s="97">
        <v>2014</v>
      </c>
      <c r="H78" s="97">
        <v>2013</v>
      </c>
      <c r="I78" s="97">
        <v>2012</v>
      </c>
      <c r="J78" s="97">
        <v>2011</v>
      </c>
    </row>
    <row r="79" spans="1:11" ht="12.75" customHeight="1" x14ac:dyDescent="0.35">
      <c r="A79" s="98"/>
      <c r="B79" s="98"/>
      <c r="C79" s="96"/>
      <c r="D79" s="96"/>
      <c r="E79" s="100" t="s">
        <v>220</v>
      </c>
      <c r="F79" s="100" t="s">
        <v>220</v>
      </c>
      <c r="G79" s="97"/>
      <c r="H79" s="97"/>
      <c r="I79" s="97"/>
      <c r="J79" s="97"/>
    </row>
    <row r="80" spans="1:11" ht="12.75" customHeight="1" x14ac:dyDescent="0.35">
      <c r="A80" s="95" t="s">
        <v>223</v>
      </c>
      <c r="B80" s="101"/>
      <c r="C80" s="95"/>
      <c r="D80" s="95"/>
      <c r="E80" s="99"/>
      <c r="F80" s="99"/>
      <c r="G80" s="99"/>
      <c r="H80" s="99"/>
      <c r="I80" s="99"/>
      <c r="J80" s="99"/>
    </row>
    <row r="81" spans="1:10" ht="1.5" customHeight="1" x14ac:dyDescent="0.35">
      <c r="A81" s="212" t="s">
        <v>59</v>
      </c>
      <c r="B81" s="92"/>
      <c r="C81" s="92"/>
      <c r="D81" s="92"/>
      <c r="E81" s="92"/>
      <c r="F81" s="92"/>
      <c r="G81" s="92"/>
      <c r="H81" s="92"/>
      <c r="I81" s="92"/>
      <c r="J81" s="92"/>
    </row>
    <row r="82" spans="1:10" ht="15" x14ac:dyDescent="0.35">
      <c r="A82" s="245" t="s">
        <v>57</v>
      </c>
      <c r="B82" s="222"/>
      <c r="C82" s="213"/>
      <c r="D82" s="213"/>
      <c r="E82" s="111">
        <v>-7.0142189857707011</v>
      </c>
      <c r="F82" s="85">
        <v>-7.6687551076000853</v>
      </c>
      <c r="G82" s="111">
        <v>-2.3943104930479837</v>
      </c>
      <c r="H82" s="85">
        <v>-1.6047778123892318</v>
      </c>
      <c r="I82" s="85">
        <v>-5.6666177904997515</v>
      </c>
      <c r="J82" s="85">
        <v>-3.3462604007041605</v>
      </c>
    </row>
    <row r="83" spans="1:10" ht="15" x14ac:dyDescent="0.35">
      <c r="A83" s="212" t="s">
        <v>246</v>
      </c>
      <c r="B83" s="222"/>
      <c r="C83" s="213"/>
      <c r="D83" s="213"/>
      <c r="E83" s="111">
        <v>-6.344726718406382</v>
      </c>
      <c r="F83" s="85">
        <v>-7.6687551076000853</v>
      </c>
      <c r="G83" s="111">
        <v>-1.8851346710842758</v>
      </c>
      <c r="H83" s="85">
        <v>-0.82900391825491793</v>
      </c>
      <c r="I83" s="85">
        <v>-5.6666177904997515</v>
      </c>
      <c r="J83" s="85">
        <v>-0.55373459602039987</v>
      </c>
    </row>
    <row r="84" spans="1:10" ht="15" x14ac:dyDescent="0.35">
      <c r="A84" s="212" t="s">
        <v>58</v>
      </c>
      <c r="B84" s="222"/>
      <c r="C84" s="213"/>
      <c r="D84" s="213"/>
      <c r="E84" s="111">
        <v>-15.155244956920749</v>
      </c>
      <c r="F84" s="85">
        <v>-10.268046853718317</v>
      </c>
      <c r="G84" s="111">
        <v>-23.331501879214027</v>
      </c>
      <c r="H84" s="85">
        <v>-9.4915339198183908</v>
      </c>
      <c r="I84" s="85">
        <v>-16.666177904997493</v>
      </c>
      <c r="J84" s="85">
        <v>-6.6705296606964835</v>
      </c>
    </row>
    <row r="85" spans="1:10" ht="15" x14ac:dyDescent="0.35">
      <c r="A85" s="212" t="s">
        <v>59</v>
      </c>
      <c r="B85" s="222"/>
      <c r="C85" s="220"/>
      <c r="D85" s="220"/>
      <c r="E85" s="118" t="s">
        <v>82</v>
      </c>
      <c r="F85" s="75" t="s">
        <v>82</v>
      </c>
      <c r="G85" s="111">
        <v>-58.993446155161266</v>
      </c>
      <c r="H85" s="85">
        <v>-20.305796245440742</v>
      </c>
      <c r="I85" s="85">
        <v>-29.10246526718619</v>
      </c>
      <c r="J85" s="85">
        <v>-11.3</v>
      </c>
    </row>
    <row r="86" spans="1:10" ht="15" x14ac:dyDescent="0.35">
      <c r="A86" s="212" t="s">
        <v>60</v>
      </c>
      <c r="B86" s="222"/>
      <c r="C86" s="220"/>
      <c r="D86" s="220"/>
      <c r="E86" s="118" t="s">
        <v>82</v>
      </c>
      <c r="F86" s="75" t="s">
        <v>82</v>
      </c>
      <c r="G86" s="111">
        <v>-13.586237067099487</v>
      </c>
      <c r="H86" s="85">
        <v>-1.3388116200198723</v>
      </c>
      <c r="I86" s="85">
        <v>-9.6299309910725999</v>
      </c>
      <c r="J86" s="85">
        <v>-1.6</v>
      </c>
    </row>
    <row r="87" spans="1:10" ht="15" x14ac:dyDescent="0.35">
      <c r="A87" s="212" t="s">
        <v>61</v>
      </c>
      <c r="B87" s="222"/>
      <c r="C87" s="213"/>
      <c r="D87" s="213"/>
      <c r="E87" s="108">
        <v>27.7842551258647</v>
      </c>
      <c r="F87" s="47">
        <v>37.197873252602207</v>
      </c>
      <c r="G87" s="108">
        <v>27.244217352590777</v>
      </c>
      <c r="H87" s="47">
        <v>34.099618515036667</v>
      </c>
      <c r="I87" s="47">
        <v>37.8593570532123</v>
      </c>
      <c r="J87" s="47">
        <v>39.188966054733825</v>
      </c>
    </row>
    <row r="88" spans="1:10" ht="15" x14ac:dyDescent="0.35">
      <c r="A88" s="212" t="s">
        <v>62</v>
      </c>
      <c r="B88" s="222"/>
      <c r="C88" s="213"/>
      <c r="D88" s="213"/>
      <c r="E88" s="108">
        <v>522.6099999999999</v>
      </c>
      <c r="F88" s="47">
        <v>527.27200000000005</v>
      </c>
      <c r="G88" s="108">
        <v>537.08699999999999</v>
      </c>
      <c r="H88" s="47">
        <v>526.81700000000001</v>
      </c>
      <c r="I88" s="47">
        <v>499.23399999999998</v>
      </c>
      <c r="J88" s="47">
        <v>539.83600000000001</v>
      </c>
    </row>
    <row r="89" spans="1:10" ht="15" x14ac:dyDescent="0.35">
      <c r="A89" s="212" t="s">
        <v>63</v>
      </c>
      <c r="B89" s="222"/>
      <c r="C89" s="89"/>
      <c r="D89" s="89"/>
      <c r="E89" s="111">
        <v>1.8896872006330954</v>
      </c>
      <c r="F89" s="85">
        <v>1.2542689119293355</v>
      </c>
      <c r="G89" s="111">
        <v>1.9171043697603158</v>
      </c>
      <c r="H89" s="85">
        <v>1.3552540808148452</v>
      </c>
      <c r="I89" s="85">
        <v>1.2012013559766754</v>
      </c>
      <c r="J89" s="85">
        <v>1.1372773735237236</v>
      </c>
    </row>
    <row r="90" spans="1:10" ht="15" x14ac:dyDescent="0.35">
      <c r="A90" s="214" t="s">
        <v>64</v>
      </c>
      <c r="B90" s="223"/>
      <c r="C90" s="93"/>
      <c r="D90" s="93"/>
      <c r="E90" s="123" t="s">
        <v>82</v>
      </c>
      <c r="F90" s="79" t="s">
        <v>82</v>
      </c>
      <c r="G90" s="108">
        <v>627</v>
      </c>
      <c r="H90" s="47">
        <v>635</v>
      </c>
      <c r="I90" s="47">
        <v>683</v>
      </c>
      <c r="J90" s="47">
        <v>713</v>
      </c>
    </row>
    <row r="91" spans="1:10" ht="15" x14ac:dyDescent="0.35">
      <c r="A91" s="216" t="s">
        <v>274</v>
      </c>
      <c r="B91" s="91"/>
      <c r="C91" s="91"/>
      <c r="D91" s="91"/>
      <c r="E91" s="91"/>
      <c r="F91" s="91"/>
      <c r="G91" s="91"/>
      <c r="H91" s="91"/>
      <c r="I91" s="91"/>
      <c r="J91" s="91"/>
    </row>
    <row r="92" spans="1:10" ht="15" x14ac:dyDescent="0.35">
      <c r="A92" s="216" t="s">
        <v>275</v>
      </c>
      <c r="B92" s="232"/>
      <c r="C92" s="232"/>
      <c r="D92" s="232"/>
      <c r="E92" s="232"/>
      <c r="F92" s="232"/>
      <c r="G92" s="232"/>
      <c r="H92" s="232"/>
      <c r="I92" s="232"/>
      <c r="J92" s="232"/>
    </row>
    <row r="93" spans="1:10" ht="18" customHeight="1" x14ac:dyDescent="0.35">
      <c r="A93" s="216"/>
      <c r="B93" s="232"/>
      <c r="C93" s="232"/>
      <c r="D93" s="232"/>
      <c r="E93" s="232"/>
      <c r="F93" s="232"/>
      <c r="G93" s="232"/>
      <c r="H93" s="232"/>
      <c r="I93" s="232"/>
      <c r="J93" s="232"/>
    </row>
    <row r="94" spans="1:10" ht="15" x14ac:dyDescent="0.35">
      <c r="A94" s="233"/>
      <c r="B94" s="233"/>
      <c r="C94" s="233"/>
      <c r="D94" s="233"/>
      <c r="E94" s="233"/>
      <c r="F94" s="233"/>
      <c r="G94" s="233"/>
      <c r="H94" s="233"/>
      <c r="I94" s="233"/>
      <c r="J94" s="233"/>
    </row>
    <row r="95" spans="1:10" x14ac:dyDescent="0.3">
      <c r="A95" s="234"/>
      <c r="B95" s="234"/>
      <c r="C95" s="234"/>
      <c r="D95" s="234"/>
      <c r="E95" s="234"/>
      <c r="F95" s="234"/>
      <c r="G95" s="234"/>
      <c r="H95" s="234"/>
      <c r="I95" s="234"/>
      <c r="J95" s="234"/>
    </row>
    <row r="96" spans="1:10" x14ac:dyDescent="0.3">
      <c r="A96" s="234"/>
      <c r="B96" s="234"/>
      <c r="C96" s="234"/>
      <c r="D96" s="234"/>
      <c r="E96" s="234"/>
      <c r="F96" s="234"/>
      <c r="G96" s="234"/>
      <c r="H96" s="234"/>
      <c r="I96" s="234"/>
      <c r="J96" s="234"/>
    </row>
    <row r="97" spans="1:10" x14ac:dyDescent="0.3">
      <c r="A97" s="234"/>
      <c r="B97" s="234"/>
      <c r="C97" s="234"/>
      <c r="D97" s="234"/>
      <c r="E97" s="234"/>
      <c r="F97" s="234"/>
      <c r="G97" s="234"/>
      <c r="H97" s="234"/>
      <c r="I97" s="234"/>
      <c r="J97" s="234"/>
    </row>
    <row r="98" spans="1:10" x14ac:dyDescent="0.3">
      <c r="A98" s="234"/>
      <c r="B98" s="234"/>
      <c r="C98" s="234"/>
      <c r="D98" s="234"/>
      <c r="E98" s="234"/>
      <c r="F98" s="234"/>
      <c r="G98" s="234"/>
      <c r="H98" s="234"/>
      <c r="I98" s="234"/>
      <c r="J98" s="234"/>
    </row>
    <row r="99" spans="1:10" x14ac:dyDescent="0.3">
      <c r="A99" s="234"/>
      <c r="B99" s="234"/>
      <c r="C99" s="234"/>
      <c r="D99" s="234"/>
      <c r="E99" s="234"/>
      <c r="F99" s="234"/>
      <c r="G99" s="234"/>
      <c r="H99" s="234"/>
      <c r="I99" s="234"/>
      <c r="J99" s="234"/>
    </row>
    <row r="100" spans="1:10" x14ac:dyDescent="0.3">
      <c r="A100" s="208"/>
      <c r="B100" s="208"/>
      <c r="C100" s="208"/>
      <c r="D100" s="208"/>
      <c r="E100" s="208"/>
      <c r="F100" s="208"/>
      <c r="G100" s="208"/>
      <c r="H100" s="208"/>
      <c r="I100" s="208"/>
      <c r="J100" s="208"/>
    </row>
    <row r="101" spans="1:10" x14ac:dyDescent="0.3">
      <c r="A101" s="208"/>
      <c r="B101" s="208"/>
      <c r="C101" s="208"/>
      <c r="D101" s="208"/>
      <c r="E101" s="208"/>
      <c r="F101" s="208"/>
      <c r="G101" s="208"/>
      <c r="H101" s="208"/>
      <c r="I101" s="208"/>
      <c r="J101" s="208"/>
    </row>
    <row r="102" spans="1:10" x14ac:dyDescent="0.3">
      <c r="A102" s="208"/>
      <c r="B102" s="208"/>
      <c r="C102" s="208"/>
      <c r="D102" s="208"/>
      <c r="E102" s="208"/>
      <c r="F102" s="208"/>
      <c r="G102" s="208"/>
      <c r="H102" s="208"/>
      <c r="I102" s="208"/>
      <c r="J102" s="208"/>
    </row>
    <row r="103" spans="1:10" x14ac:dyDescent="0.3">
      <c r="A103" s="208"/>
      <c r="B103" s="208"/>
      <c r="C103" s="208"/>
      <c r="D103" s="208"/>
      <c r="E103" s="208"/>
      <c r="F103" s="208"/>
      <c r="G103" s="208"/>
      <c r="H103" s="208"/>
      <c r="I103" s="208"/>
      <c r="J103" s="208"/>
    </row>
    <row r="104" spans="1:10" x14ac:dyDescent="0.3">
      <c r="A104" s="208"/>
      <c r="B104" s="208"/>
      <c r="C104" s="208"/>
      <c r="D104" s="208"/>
      <c r="E104" s="208"/>
      <c r="F104" s="208"/>
      <c r="G104" s="208"/>
      <c r="H104" s="208"/>
      <c r="I104" s="208"/>
      <c r="J104" s="208"/>
    </row>
    <row r="105" spans="1:10" x14ac:dyDescent="0.3">
      <c r="A105" s="208"/>
      <c r="B105" s="208"/>
      <c r="C105" s="208"/>
      <c r="D105" s="208"/>
      <c r="E105" s="208"/>
      <c r="F105" s="208"/>
      <c r="G105" s="208"/>
      <c r="H105" s="208"/>
      <c r="I105" s="208"/>
      <c r="J105" s="208"/>
    </row>
    <row r="106" spans="1:10" x14ac:dyDescent="0.3">
      <c r="A106" s="208"/>
      <c r="B106" s="208"/>
      <c r="C106" s="208"/>
      <c r="D106" s="208"/>
      <c r="E106" s="208"/>
      <c r="F106" s="208"/>
      <c r="G106" s="208"/>
      <c r="H106" s="208"/>
      <c r="I106" s="208"/>
      <c r="J106" s="208"/>
    </row>
    <row r="107" spans="1:10" x14ac:dyDescent="0.3">
      <c r="A107" s="208"/>
      <c r="B107" s="208"/>
      <c r="C107" s="208"/>
      <c r="D107" s="208"/>
      <c r="E107" s="208"/>
      <c r="F107" s="208"/>
      <c r="G107" s="208"/>
      <c r="H107" s="208"/>
      <c r="I107" s="208"/>
      <c r="J107" s="208"/>
    </row>
    <row r="108" spans="1:10" x14ac:dyDescent="0.3">
      <c r="A108" s="208"/>
      <c r="B108" s="208"/>
      <c r="C108" s="208"/>
      <c r="D108" s="208"/>
      <c r="E108" s="208"/>
      <c r="F108" s="208"/>
      <c r="G108" s="208"/>
      <c r="H108" s="208"/>
      <c r="I108" s="208"/>
      <c r="J108" s="208"/>
    </row>
    <row r="109" spans="1:10" x14ac:dyDescent="0.3">
      <c r="A109" s="208"/>
      <c r="B109" s="208"/>
      <c r="C109" s="208"/>
      <c r="D109" s="208"/>
      <c r="E109" s="208"/>
      <c r="F109" s="208"/>
      <c r="G109" s="208"/>
      <c r="H109" s="208"/>
      <c r="I109" s="208"/>
      <c r="J109" s="208"/>
    </row>
    <row r="110" spans="1:10" x14ac:dyDescent="0.3">
      <c r="A110" s="208"/>
      <c r="B110" s="208"/>
      <c r="C110" s="208"/>
      <c r="D110" s="208"/>
      <c r="E110" s="208"/>
      <c r="F110" s="208"/>
      <c r="G110" s="208"/>
      <c r="H110" s="208"/>
      <c r="I110" s="208"/>
      <c r="J110" s="208"/>
    </row>
    <row r="111" spans="1:10" x14ac:dyDescent="0.3">
      <c r="A111" s="208"/>
      <c r="B111" s="208"/>
      <c r="C111" s="208"/>
      <c r="D111" s="208"/>
      <c r="E111" s="208"/>
      <c r="F111" s="208"/>
      <c r="G111" s="208"/>
      <c r="H111" s="208"/>
      <c r="I111" s="208"/>
      <c r="J111" s="208"/>
    </row>
    <row r="112" spans="1:10" x14ac:dyDescent="0.3">
      <c r="A112" s="208"/>
      <c r="B112" s="208"/>
      <c r="C112" s="208"/>
      <c r="D112" s="208"/>
      <c r="E112" s="208"/>
      <c r="F112" s="208"/>
      <c r="G112" s="208"/>
      <c r="H112" s="208"/>
      <c r="I112" s="208"/>
      <c r="J112" s="208"/>
    </row>
  </sheetData>
  <mergeCells count="1">
    <mergeCell ref="A1:J1"/>
  </mergeCells>
  <pageMargins left="0.7" right="0.7" top="0.75" bottom="0.75" header="0.3" footer="0.3"/>
  <pageSetup paperSize="9" scale="5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2"/>
  <sheetViews>
    <sheetView showZeros="0" zoomScaleNormal="100" workbookViewId="0">
      <selection sqref="A1:J1"/>
    </sheetView>
  </sheetViews>
  <sheetFormatPr defaultColWidth="9.109375" defaultRowHeight="14.4" x14ac:dyDescent="0.3"/>
  <cols>
    <col min="1" max="1" width="26" style="204" customWidth="1"/>
    <col min="2" max="2" width="16" style="204" customWidth="1"/>
    <col min="3" max="3" width="8.33203125" style="204" customWidth="1"/>
    <col min="4" max="4" width="4.88671875" style="204" customWidth="1"/>
    <col min="5" max="10" width="9.6640625" style="204" customWidth="1"/>
    <col min="11" max="16384" width="9.109375" style="204"/>
  </cols>
  <sheetData>
    <row r="1" spans="1:10" ht="21.75" x14ac:dyDescent="0.25">
      <c r="A1" s="295" t="s">
        <v>171</v>
      </c>
      <c r="B1" s="295"/>
      <c r="C1" s="295"/>
      <c r="D1" s="295"/>
      <c r="E1" s="295"/>
      <c r="F1" s="295"/>
      <c r="G1" s="295"/>
      <c r="H1" s="295"/>
      <c r="I1" s="295"/>
      <c r="J1" s="295"/>
    </row>
    <row r="2" spans="1:10" ht="16.5" x14ac:dyDescent="0.35">
      <c r="A2" s="209" t="s">
        <v>0</v>
      </c>
      <c r="B2" s="210"/>
      <c r="C2" s="210"/>
      <c r="D2" s="210"/>
      <c r="E2" s="208"/>
      <c r="F2" s="208"/>
      <c r="G2" s="208"/>
      <c r="H2" s="208"/>
      <c r="I2" s="208"/>
      <c r="J2" s="208"/>
    </row>
    <row r="3" spans="1:10" ht="12.75" customHeight="1" x14ac:dyDescent="0.35">
      <c r="A3" s="94"/>
      <c r="B3" s="94"/>
      <c r="C3" s="95"/>
      <c r="D3" s="96"/>
      <c r="E3" s="97">
        <v>2015</v>
      </c>
      <c r="F3" s="97">
        <v>2014</v>
      </c>
      <c r="G3" s="97">
        <v>2014</v>
      </c>
      <c r="H3" s="97">
        <v>2013</v>
      </c>
      <c r="I3" s="97">
        <v>2012</v>
      </c>
      <c r="J3" s="97">
        <v>2011</v>
      </c>
    </row>
    <row r="4" spans="1:10" ht="12.75" customHeight="1" x14ac:dyDescent="0.35">
      <c r="A4" s="98"/>
      <c r="B4" s="98"/>
      <c r="C4" s="95"/>
      <c r="D4" s="96"/>
      <c r="E4" s="97" t="s">
        <v>220</v>
      </c>
      <c r="F4" s="97" t="s">
        <v>220</v>
      </c>
      <c r="G4" s="97"/>
      <c r="H4" s="97"/>
      <c r="I4" s="97"/>
      <c r="J4" s="97"/>
    </row>
    <row r="5" spans="1:10" ht="12.75" customHeight="1" x14ac:dyDescent="0.35">
      <c r="A5" s="95" t="s">
        <v>1</v>
      </c>
      <c r="B5" s="98"/>
      <c r="C5" s="95"/>
      <c r="D5" s="95" t="s">
        <v>221</v>
      </c>
      <c r="E5" s="99"/>
      <c r="F5" s="99"/>
      <c r="G5" s="99"/>
      <c r="H5" s="99"/>
      <c r="I5" s="99"/>
      <c r="J5" s="99"/>
    </row>
    <row r="6" spans="1:10" ht="3.75" customHeight="1" x14ac:dyDescent="0.35">
      <c r="A6" s="92"/>
      <c r="B6" s="92"/>
      <c r="C6" s="92"/>
      <c r="D6" s="92"/>
      <c r="E6" s="92"/>
      <c r="F6" s="92"/>
      <c r="G6" s="92"/>
      <c r="H6" s="92"/>
      <c r="I6" s="92"/>
      <c r="J6" s="92"/>
    </row>
    <row r="7" spans="1:10" ht="16.5" x14ac:dyDescent="0.35">
      <c r="A7" s="212" t="s">
        <v>2</v>
      </c>
      <c r="B7" s="213"/>
      <c r="C7" s="213"/>
      <c r="D7" s="213"/>
      <c r="E7" s="107">
        <v>75.858000000000004</v>
      </c>
      <c r="F7" s="43">
        <v>75.2</v>
      </c>
      <c r="G7" s="107">
        <v>315.41199999999998</v>
      </c>
      <c r="H7" s="43">
        <v>296.55700000000002</v>
      </c>
      <c r="I7" s="43">
        <v>287.35599999999999</v>
      </c>
      <c r="J7" s="43">
        <v>275.73599999999999</v>
      </c>
    </row>
    <row r="8" spans="1:10" ht="16.5" x14ac:dyDescent="0.35">
      <c r="A8" s="212" t="s">
        <v>3</v>
      </c>
      <c r="B8" s="89"/>
      <c r="C8" s="89"/>
      <c r="D8" s="89"/>
      <c r="E8" s="108">
        <v>-66.86099999999999</v>
      </c>
      <c r="F8" s="47">
        <v>-66.435000000000002</v>
      </c>
      <c r="G8" s="108">
        <v>-274.16699999999997</v>
      </c>
      <c r="H8" s="47">
        <v>-256.49199999999996</v>
      </c>
      <c r="I8" s="47">
        <v>-242.97499999999999</v>
      </c>
      <c r="J8" s="47">
        <v>-220.221</v>
      </c>
    </row>
    <row r="9" spans="1:10" ht="16.5" x14ac:dyDescent="0.35">
      <c r="A9" s="212" t="s">
        <v>4</v>
      </c>
      <c r="B9" s="89"/>
      <c r="C9" s="89"/>
      <c r="D9" s="89"/>
      <c r="E9" s="108">
        <v>0.14099999999999999</v>
      </c>
      <c r="F9" s="47">
        <v>0.501</v>
      </c>
      <c r="G9" s="108">
        <v>6.2869999999999999</v>
      </c>
      <c r="H9" s="47">
        <v>6.3710000000000004</v>
      </c>
      <c r="I9" s="47">
        <v>1.2809999999999999</v>
      </c>
      <c r="J9" s="47">
        <v>0.48699999999999999</v>
      </c>
    </row>
    <row r="10" spans="1:10" ht="16.5" x14ac:dyDescent="0.35">
      <c r="A10" s="212" t="s">
        <v>5</v>
      </c>
      <c r="B10" s="89"/>
      <c r="C10" s="89"/>
      <c r="D10" s="89"/>
      <c r="E10" s="108">
        <v>0</v>
      </c>
      <c r="F10" s="47">
        <v>0</v>
      </c>
      <c r="G10" s="108">
        <v>0</v>
      </c>
      <c r="H10" s="47">
        <v>0</v>
      </c>
      <c r="I10" s="47">
        <v>0</v>
      </c>
      <c r="J10" s="47">
        <v>9.2999999999999999E-2</v>
      </c>
    </row>
    <row r="11" spans="1:10" ht="16.5" x14ac:dyDescent="0.35">
      <c r="A11" s="214" t="s">
        <v>6</v>
      </c>
      <c r="B11" s="93"/>
      <c r="C11" s="93"/>
      <c r="D11" s="93"/>
      <c r="E11" s="109">
        <v>0</v>
      </c>
      <c r="F11" s="51">
        <v>0</v>
      </c>
      <c r="G11" s="109">
        <v>0</v>
      </c>
      <c r="H11" s="51">
        <v>0</v>
      </c>
      <c r="I11" s="51">
        <v>-4.0000000000000036E-3</v>
      </c>
      <c r="J11" s="51">
        <v>1</v>
      </c>
    </row>
    <row r="12" spans="1:10" ht="15.75" x14ac:dyDescent="0.25">
      <c r="A12" s="215" t="s">
        <v>7</v>
      </c>
      <c r="B12" s="215"/>
      <c r="C12" s="215"/>
      <c r="D12" s="215"/>
      <c r="E12" s="107">
        <f t="shared" ref="E12:J12" si="0">SUM(E7:E11)</f>
        <v>9.1380000000000141</v>
      </c>
      <c r="F12" s="43">
        <f t="shared" si="0"/>
        <v>9.266</v>
      </c>
      <c r="G12" s="107">
        <f t="shared" si="0"/>
        <v>47.532000000000004</v>
      </c>
      <c r="H12" s="44">
        <f t="shared" si="0"/>
        <v>46.436000000000057</v>
      </c>
      <c r="I12" s="44">
        <f t="shared" si="0"/>
        <v>45.658000000000001</v>
      </c>
      <c r="J12" s="44">
        <f t="shared" si="0"/>
        <v>57.094999999999992</v>
      </c>
    </row>
    <row r="13" spans="1:10" ht="16.5" x14ac:dyDescent="0.35">
      <c r="A13" s="214" t="s">
        <v>147</v>
      </c>
      <c r="B13" s="93"/>
      <c r="C13" s="93"/>
      <c r="D13" s="93"/>
      <c r="E13" s="109">
        <v>-0.97499999999999998</v>
      </c>
      <c r="F13" s="51">
        <v>-0.65100000000000002</v>
      </c>
      <c r="G13" s="109">
        <v>-3.327</v>
      </c>
      <c r="H13" s="51">
        <v>-2.4289999999999998</v>
      </c>
      <c r="I13" s="51">
        <v>-4.2439999999999998</v>
      </c>
      <c r="J13" s="51">
        <v>-4.8840000000000003</v>
      </c>
    </row>
    <row r="14" spans="1:10" ht="15.75" x14ac:dyDescent="0.25">
      <c r="A14" s="215" t="s">
        <v>8</v>
      </c>
      <c r="B14" s="215"/>
      <c r="C14" s="215"/>
      <c r="D14" s="215"/>
      <c r="E14" s="107">
        <f t="shared" ref="E14:J14" si="1">SUM(E12:E13)</f>
        <v>8.1630000000000145</v>
      </c>
      <c r="F14" s="43">
        <f t="shared" si="1"/>
        <v>8.6150000000000002</v>
      </c>
      <c r="G14" s="107">
        <f t="shared" si="1"/>
        <v>44.205000000000005</v>
      </c>
      <c r="H14" s="44">
        <f t="shared" si="1"/>
        <v>44.007000000000055</v>
      </c>
      <c r="I14" s="44">
        <f t="shared" si="1"/>
        <v>41.414000000000001</v>
      </c>
      <c r="J14" s="44">
        <f t="shared" si="1"/>
        <v>52.210999999999991</v>
      </c>
    </row>
    <row r="15" spans="1:10" ht="16.5" x14ac:dyDescent="0.35">
      <c r="A15" s="212" t="s">
        <v>9</v>
      </c>
      <c r="B15" s="216"/>
      <c r="C15" s="216"/>
      <c r="D15" s="216"/>
      <c r="E15" s="108">
        <v>0</v>
      </c>
      <c r="F15" s="47">
        <v>0</v>
      </c>
      <c r="G15" s="108">
        <v>0</v>
      </c>
      <c r="H15" s="47">
        <v>0</v>
      </c>
      <c r="I15" s="47">
        <v>0</v>
      </c>
      <c r="J15" s="47">
        <v>0</v>
      </c>
    </row>
    <row r="16" spans="1:10" ht="16.5" x14ac:dyDescent="0.35">
      <c r="A16" s="214" t="s">
        <v>10</v>
      </c>
      <c r="B16" s="93"/>
      <c r="C16" s="93"/>
      <c r="D16" s="93"/>
      <c r="E16" s="109">
        <v>0</v>
      </c>
      <c r="F16" s="51">
        <v>0</v>
      </c>
      <c r="G16" s="109">
        <v>0</v>
      </c>
      <c r="H16" s="51">
        <v>0</v>
      </c>
      <c r="I16" s="51">
        <v>0</v>
      </c>
      <c r="J16" s="51">
        <v>0</v>
      </c>
    </row>
    <row r="17" spans="1:10" ht="15.75" x14ac:dyDescent="0.25">
      <c r="A17" s="215" t="s">
        <v>11</v>
      </c>
      <c r="B17" s="215"/>
      <c r="C17" s="215"/>
      <c r="D17" s="215"/>
      <c r="E17" s="107">
        <f t="shared" ref="E17:J17" si="2">SUM(E14:E16)</f>
        <v>8.1630000000000145</v>
      </c>
      <c r="F17" s="43">
        <f t="shared" si="2"/>
        <v>8.6150000000000002</v>
      </c>
      <c r="G17" s="107">
        <f t="shared" si="2"/>
        <v>44.205000000000005</v>
      </c>
      <c r="H17" s="44">
        <f t="shared" si="2"/>
        <v>44.007000000000055</v>
      </c>
      <c r="I17" s="44">
        <f t="shared" si="2"/>
        <v>41.414000000000001</v>
      </c>
      <c r="J17" s="44">
        <f t="shared" si="2"/>
        <v>52.210999999999991</v>
      </c>
    </row>
    <row r="18" spans="1:10" ht="16.5" x14ac:dyDescent="0.35">
      <c r="A18" s="212" t="s">
        <v>12</v>
      </c>
      <c r="B18" s="89"/>
      <c r="C18" s="89"/>
      <c r="D18" s="89"/>
      <c r="E18" s="108">
        <v>4.0000000000000001E-3</v>
      </c>
      <c r="F18" s="47">
        <v>7.8E-2</v>
      </c>
      <c r="G18" s="108">
        <v>0.20800000000000002</v>
      </c>
      <c r="H18" s="47">
        <v>0.46899999999999997</v>
      </c>
      <c r="I18" s="47">
        <v>1.014</v>
      </c>
      <c r="J18" s="47">
        <v>1.2450000000000001</v>
      </c>
    </row>
    <row r="19" spans="1:10" ht="16.5" x14ac:dyDescent="0.35">
      <c r="A19" s="214" t="s">
        <v>13</v>
      </c>
      <c r="B19" s="93"/>
      <c r="C19" s="93"/>
      <c r="D19" s="93"/>
      <c r="E19" s="109">
        <v>-2.1459999999999999</v>
      </c>
      <c r="F19" s="51">
        <v>-2.9489999999999998</v>
      </c>
      <c r="G19" s="109">
        <v>-10.965999999999999</v>
      </c>
      <c r="H19" s="51">
        <v>-15.292000000000002</v>
      </c>
      <c r="I19" s="51">
        <v>-17.283000000000001</v>
      </c>
      <c r="J19" s="51">
        <v>-11.414999999999999</v>
      </c>
    </row>
    <row r="20" spans="1:10" ht="15.75" x14ac:dyDescent="0.25">
      <c r="A20" s="215" t="s">
        <v>14</v>
      </c>
      <c r="B20" s="215"/>
      <c r="C20" s="215"/>
      <c r="D20" s="215"/>
      <c r="E20" s="107">
        <f t="shared" ref="E20:J20" si="3">SUM(E17:E19)</f>
        <v>6.0210000000000141</v>
      </c>
      <c r="F20" s="43">
        <f t="shared" si="3"/>
        <v>5.7439999999999998</v>
      </c>
      <c r="G20" s="107">
        <f t="shared" si="3"/>
        <v>33.447000000000003</v>
      </c>
      <c r="H20" s="44">
        <f t="shared" si="3"/>
        <v>29.184000000000054</v>
      </c>
      <c r="I20" s="44">
        <f t="shared" si="3"/>
        <v>25.145000000000003</v>
      </c>
      <c r="J20" s="44">
        <f t="shared" si="3"/>
        <v>42.04099999999999</v>
      </c>
    </row>
    <row r="21" spans="1:10" ht="16.5" x14ac:dyDescent="0.35">
      <c r="A21" s="212" t="s">
        <v>15</v>
      </c>
      <c r="B21" s="89"/>
      <c r="C21" s="89"/>
      <c r="D21" s="89"/>
      <c r="E21" s="108">
        <v>-2.044</v>
      </c>
      <c r="F21" s="47">
        <v>-1.7140000000000002</v>
      </c>
      <c r="G21" s="108">
        <v>-8.3879999999999999</v>
      </c>
      <c r="H21" s="47">
        <v>-6.73</v>
      </c>
      <c r="I21" s="47">
        <v>-9.2379999999999995</v>
      </c>
      <c r="J21" s="47">
        <v>-10.639999999999999</v>
      </c>
    </row>
    <row r="22" spans="1:10" ht="16.5" x14ac:dyDescent="0.35">
      <c r="A22" s="214" t="s">
        <v>16</v>
      </c>
      <c r="B22" s="217"/>
      <c r="C22" s="217"/>
      <c r="D22" s="217"/>
      <c r="E22" s="109">
        <v>0</v>
      </c>
      <c r="F22" s="51">
        <v>0</v>
      </c>
      <c r="G22" s="109">
        <v>0</v>
      </c>
      <c r="H22" s="51">
        <v>0</v>
      </c>
      <c r="I22" s="51">
        <v>0</v>
      </c>
      <c r="J22" s="51">
        <v>0</v>
      </c>
    </row>
    <row r="23" spans="1:10" ht="16.5" x14ac:dyDescent="0.35">
      <c r="A23" s="218" t="s">
        <v>291</v>
      </c>
      <c r="B23" s="219"/>
      <c r="C23" s="219"/>
      <c r="D23" s="219"/>
      <c r="E23" s="107">
        <f t="shared" ref="E23:J23" si="4">SUM(E20:E22)</f>
        <v>3.9770000000000141</v>
      </c>
      <c r="F23" s="43">
        <f t="shared" si="4"/>
        <v>4.0299999999999994</v>
      </c>
      <c r="G23" s="107">
        <f t="shared" si="4"/>
        <v>25.059000000000005</v>
      </c>
      <c r="H23" s="44">
        <f t="shared" si="4"/>
        <v>22.454000000000054</v>
      </c>
      <c r="I23" s="44">
        <f t="shared" si="4"/>
        <v>15.907000000000004</v>
      </c>
      <c r="J23" s="44">
        <f t="shared" si="4"/>
        <v>31.400999999999989</v>
      </c>
    </row>
    <row r="24" spans="1:10" ht="16.5" x14ac:dyDescent="0.35">
      <c r="A24" s="212" t="s">
        <v>18</v>
      </c>
      <c r="B24" s="89"/>
      <c r="C24" s="89"/>
      <c r="D24" s="89"/>
      <c r="E24" s="108">
        <v>3.9770000000000074</v>
      </c>
      <c r="F24" s="47">
        <v>4.030000000000002</v>
      </c>
      <c r="G24" s="108">
        <v>25.059000000000083</v>
      </c>
      <c r="H24" s="47">
        <v>22.454000000000029</v>
      </c>
      <c r="I24" s="47">
        <v>15.907</v>
      </c>
      <c r="J24" s="47">
        <v>31.401000000000021</v>
      </c>
    </row>
    <row r="25" spans="1:10" ht="16.5" x14ac:dyDescent="0.35">
      <c r="A25" s="212" t="s">
        <v>19</v>
      </c>
      <c r="B25" s="89"/>
      <c r="C25" s="89"/>
      <c r="D25" s="89"/>
      <c r="E25" s="108">
        <v>0</v>
      </c>
      <c r="F25" s="47">
        <v>0</v>
      </c>
      <c r="G25" s="108">
        <v>0</v>
      </c>
      <c r="H25" s="47">
        <v>0</v>
      </c>
      <c r="I25" s="47">
        <v>0</v>
      </c>
      <c r="J25" s="47">
        <v>0</v>
      </c>
    </row>
    <row r="26" spans="1:10" ht="15" x14ac:dyDescent="0.35">
      <c r="A26" s="247"/>
      <c r="B26" s="247"/>
      <c r="C26" s="247"/>
      <c r="D26" s="247"/>
      <c r="E26" s="248"/>
      <c r="F26" s="249"/>
      <c r="G26" s="248"/>
      <c r="H26" s="249"/>
      <c r="I26" s="249"/>
      <c r="J26" s="249"/>
    </row>
    <row r="27" spans="1:10" ht="15" x14ac:dyDescent="0.35">
      <c r="A27" s="245" t="s">
        <v>162</v>
      </c>
      <c r="B27" s="89"/>
      <c r="C27" s="89"/>
      <c r="D27" s="89"/>
      <c r="E27" s="108">
        <v>-1.3129999999999999</v>
      </c>
      <c r="F27" s="47">
        <v>-0.26400000000000001</v>
      </c>
      <c r="G27" s="108">
        <v>-6.2249999999999996</v>
      </c>
      <c r="H27" s="47">
        <v>0</v>
      </c>
      <c r="I27" s="47">
        <v>-2.4</v>
      </c>
      <c r="J27" s="47">
        <v>0</v>
      </c>
    </row>
    <row r="28" spans="1:10" ht="15" x14ac:dyDescent="0.35">
      <c r="A28" s="246" t="s">
        <v>287</v>
      </c>
      <c r="B28" s="247"/>
      <c r="C28" s="247"/>
      <c r="D28" s="247"/>
      <c r="E28" s="265">
        <f t="shared" ref="E28:J28" si="5">E14-E27</f>
        <v>9.4760000000000151</v>
      </c>
      <c r="F28" s="266">
        <f t="shared" si="5"/>
        <v>8.8789999999999996</v>
      </c>
      <c r="G28" s="265">
        <f t="shared" si="5"/>
        <v>50.430000000000007</v>
      </c>
      <c r="H28" s="266">
        <f t="shared" si="5"/>
        <v>44.007000000000055</v>
      </c>
      <c r="I28" s="266">
        <f t="shared" si="5"/>
        <v>43.814</v>
      </c>
      <c r="J28" s="266">
        <f t="shared" si="5"/>
        <v>52.210999999999991</v>
      </c>
    </row>
    <row r="29" spans="1:10" ht="15" x14ac:dyDescent="0.35">
      <c r="A29" s="212"/>
      <c r="B29" s="89"/>
      <c r="C29" s="89"/>
      <c r="D29" s="89"/>
      <c r="E29" s="48"/>
      <c r="F29" s="48"/>
      <c r="G29" s="48"/>
      <c r="H29" s="48"/>
      <c r="I29" s="48"/>
      <c r="J29" s="48"/>
    </row>
    <row r="30" spans="1:10" ht="12.75" customHeight="1" x14ac:dyDescent="0.35">
      <c r="A30" s="94"/>
      <c r="B30" s="94"/>
      <c r="C30" s="95"/>
      <c r="D30" s="96"/>
      <c r="E30" s="97">
        <v>2015</v>
      </c>
      <c r="F30" s="97">
        <v>2014</v>
      </c>
      <c r="G30" s="97">
        <v>2014</v>
      </c>
      <c r="H30" s="97">
        <v>2013</v>
      </c>
      <c r="I30" s="97">
        <v>2012</v>
      </c>
      <c r="J30" s="97">
        <v>2011</v>
      </c>
    </row>
    <row r="31" spans="1:10" ht="12.75" customHeight="1" x14ac:dyDescent="0.35">
      <c r="A31" s="98"/>
      <c r="B31" s="98"/>
      <c r="C31" s="95"/>
      <c r="D31" s="96"/>
      <c r="E31" s="100" t="s">
        <v>220</v>
      </c>
      <c r="F31" s="100" t="s">
        <v>220</v>
      </c>
      <c r="G31" s="100"/>
      <c r="H31" s="100"/>
      <c r="I31" s="100"/>
      <c r="J31" s="100"/>
    </row>
    <row r="32" spans="1:10" ht="12.75" customHeight="1" x14ac:dyDescent="0.35">
      <c r="A32" s="95" t="s">
        <v>286</v>
      </c>
      <c r="B32" s="101"/>
      <c r="C32" s="95"/>
      <c r="D32" s="95"/>
      <c r="E32" s="102"/>
      <c r="F32" s="102"/>
      <c r="G32" s="102"/>
      <c r="H32" s="102"/>
      <c r="I32" s="102"/>
      <c r="J32" s="102"/>
    </row>
    <row r="33" spans="1:10" ht="3" customHeight="1" x14ac:dyDescent="0.35">
      <c r="A33" s="212"/>
      <c r="B33" s="92"/>
      <c r="C33" s="92"/>
      <c r="D33" s="92"/>
      <c r="E33" s="90"/>
      <c r="F33" s="90"/>
      <c r="G33" s="90"/>
      <c r="H33" s="90"/>
      <c r="I33" s="90"/>
      <c r="J33" s="90"/>
    </row>
    <row r="34" spans="1:10" ht="15" x14ac:dyDescent="0.35">
      <c r="A34" s="212" t="s">
        <v>21</v>
      </c>
      <c r="B34" s="220"/>
      <c r="C34" s="220"/>
      <c r="D34" s="220"/>
      <c r="E34" s="108">
        <v>510.69299999999998</v>
      </c>
      <c r="F34" s="47">
        <v>510.69299999999998</v>
      </c>
      <c r="G34" s="108">
        <v>510.69299999999998</v>
      </c>
      <c r="H34" s="47">
        <v>510.69299999999998</v>
      </c>
      <c r="I34" s="47">
        <v>510.69299999999998</v>
      </c>
      <c r="J34" s="47">
        <v>510.69299999999998</v>
      </c>
    </row>
    <row r="35" spans="1:10" ht="15" x14ac:dyDescent="0.35">
      <c r="A35" s="212" t="s">
        <v>22</v>
      </c>
      <c r="B35" s="213"/>
      <c r="C35" s="213"/>
      <c r="D35" s="213"/>
      <c r="E35" s="108">
        <v>12.702</v>
      </c>
      <c r="F35" s="47">
        <v>5.2290000000000001</v>
      </c>
      <c r="G35" s="108">
        <v>9.673</v>
      </c>
      <c r="H35" s="47">
        <v>4.234</v>
      </c>
      <c r="I35" s="47">
        <v>0</v>
      </c>
      <c r="J35" s="47">
        <v>0</v>
      </c>
    </row>
    <row r="36" spans="1:10" ht="15" x14ac:dyDescent="0.35">
      <c r="A36" s="212" t="s">
        <v>23</v>
      </c>
      <c r="B36" s="213"/>
      <c r="C36" s="213"/>
      <c r="D36" s="213"/>
      <c r="E36" s="108">
        <v>6.6560000000000006</v>
      </c>
      <c r="F36" s="47">
        <v>6.8360000000000003</v>
      </c>
      <c r="G36" s="108">
        <v>6.4779999999999998</v>
      </c>
      <c r="H36" s="47">
        <v>6.7740000000000009</v>
      </c>
      <c r="I36" s="47">
        <v>7.7410000000000005</v>
      </c>
      <c r="J36" s="47">
        <v>62.6</v>
      </c>
    </row>
    <row r="37" spans="1:10" ht="15" x14ac:dyDescent="0.35">
      <c r="A37" s="212" t="s">
        <v>24</v>
      </c>
      <c r="B37" s="213"/>
      <c r="C37" s="213"/>
      <c r="D37" s="213"/>
      <c r="E37" s="108">
        <v>0</v>
      </c>
      <c r="F37" s="47">
        <v>0</v>
      </c>
      <c r="G37" s="108">
        <v>0</v>
      </c>
      <c r="H37" s="47">
        <v>0</v>
      </c>
      <c r="I37" s="47">
        <v>0</v>
      </c>
      <c r="J37" s="47">
        <v>0</v>
      </c>
    </row>
    <row r="38" spans="1:10" ht="15" x14ac:dyDescent="0.35">
      <c r="A38" s="214" t="s">
        <v>25</v>
      </c>
      <c r="B38" s="93"/>
      <c r="C38" s="93"/>
      <c r="D38" s="93"/>
      <c r="E38" s="109">
        <v>6.2629999999999999</v>
      </c>
      <c r="F38" s="51">
        <v>5.1509999999999998</v>
      </c>
      <c r="G38" s="109">
        <v>6.1669999999999998</v>
      </c>
      <c r="H38" s="51">
        <v>5.0350000000000001</v>
      </c>
      <c r="I38" s="51">
        <v>0</v>
      </c>
      <c r="J38" s="51">
        <v>0.40700000000000003</v>
      </c>
    </row>
    <row r="39" spans="1:10" ht="15" x14ac:dyDescent="0.35">
      <c r="A39" s="209" t="s">
        <v>26</v>
      </c>
      <c r="B39" s="215"/>
      <c r="C39" s="215"/>
      <c r="D39" s="215"/>
      <c r="E39" s="113">
        <f t="shared" ref="E39:J39" si="6">SUM(E34:E38)</f>
        <v>536.31399999999996</v>
      </c>
      <c r="F39" s="42">
        <f t="shared" si="6"/>
        <v>527.90899999999999</v>
      </c>
      <c r="G39" s="113">
        <f t="shared" si="6"/>
        <v>533.01099999999997</v>
      </c>
      <c r="H39" s="44">
        <f t="shared" si="6"/>
        <v>526.73599999999999</v>
      </c>
      <c r="I39" s="44">
        <f t="shared" si="6"/>
        <v>518.43399999999997</v>
      </c>
      <c r="J39" s="44">
        <f t="shared" si="6"/>
        <v>573.70000000000005</v>
      </c>
    </row>
    <row r="40" spans="1:10" ht="15" x14ac:dyDescent="0.35">
      <c r="A40" s="212" t="s">
        <v>27</v>
      </c>
      <c r="B40" s="89"/>
      <c r="C40" s="89"/>
      <c r="D40" s="89"/>
      <c r="E40" s="108">
        <v>5.4880000000000004</v>
      </c>
      <c r="F40" s="47">
        <v>5.97</v>
      </c>
      <c r="G40" s="108">
        <v>4.8839999999999995</v>
      </c>
      <c r="H40" s="47">
        <v>4.8099999999999996</v>
      </c>
      <c r="I40" s="47">
        <v>6.5069999999999997</v>
      </c>
      <c r="J40" s="47">
        <v>5.3019999999999996</v>
      </c>
    </row>
    <row r="41" spans="1:10" ht="15" x14ac:dyDescent="0.35">
      <c r="A41" s="212" t="s">
        <v>28</v>
      </c>
      <c r="B41" s="89"/>
      <c r="C41" s="89"/>
      <c r="D41" s="89"/>
      <c r="E41" s="108">
        <v>0</v>
      </c>
      <c r="F41" s="47">
        <v>0</v>
      </c>
      <c r="G41" s="108">
        <v>0</v>
      </c>
      <c r="H41" s="47">
        <v>0</v>
      </c>
      <c r="I41" s="47">
        <v>0</v>
      </c>
      <c r="J41" s="47">
        <v>0</v>
      </c>
    </row>
    <row r="42" spans="1:10" ht="15" x14ac:dyDescent="0.35">
      <c r="A42" s="212" t="s">
        <v>29</v>
      </c>
      <c r="B42" s="89"/>
      <c r="C42" s="89"/>
      <c r="D42" s="89"/>
      <c r="E42" s="108">
        <v>49.976000000000006</v>
      </c>
      <c r="F42" s="47">
        <v>59.341999999999999</v>
      </c>
      <c r="G42" s="108">
        <v>67.322999999999993</v>
      </c>
      <c r="H42" s="47">
        <v>78.552999999999997</v>
      </c>
      <c r="I42" s="47">
        <v>65.628999999999991</v>
      </c>
      <c r="J42" s="47">
        <v>42.960999999999999</v>
      </c>
    </row>
    <row r="43" spans="1:10" ht="15" x14ac:dyDescent="0.35">
      <c r="A43" s="212" t="s">
        <v>30</v>
      </c>
      <c r="B43" s="89"/>
      <c r="C43" s="89"/>
      <c r="D43" s="89"/>
      <c r="E43" s="108">
        <v>4.5490000000000004</v>
      </c>
      <c r="F43" s="47">
        <v>12.311999999999999</v>
      </c>
      <c r="G43" s="108">
        <v>8.8030000000000008</v>
      </c>
      <c r="H43" s="47">
        <v>5.3719999999999999</v>
      </c>
      <c r="I43" s="47">
        <v>14.103999999999999</v>
      </c>
      <c r="J43" s="47">
        <v>18.347999999999999</v>
      </c>
    </row>
    <row r="44" spans="1:10" ht="15" x14ac:dyDescent="0.35">
      <c r="A44" s="214" t="s">
        <v>31</v>
      </c>
      <c r="B44" s="93"/>
      <c r="C44" s="93"/>
      <c r="D44" s="93"/>
      <c r="E44" s="109">
        <v>0</v>
      </c>
      <c r="F44" s="51">
        <v>0</v>
      </c>
      <c r="G44" s="109">
        <v>0</v>
      </c>
      <c r="H44" s="51">
        <v>0</v>
      </c>
      <c r="I44" s="51">
        <v>0</v>
      </c>
      <c r="J44" s="51">
        <v>0</v>
      </c>
    </row>
    <row r="45" spans="1:10" ht="15" x14ac:dyDescent="0.35">
      <c r="A45" s="221" t="s">
        <v>32</v>
      </c>
      <c r="B45" s="104"/>
      <c r="C45" s="104"/>
      <c r="D45" s="104"/>
      <c r="E45" s="114">
        <f t="shared" ref="E45:J45" si="7">SUM(E40:E44)</f>
        <v>60.013000000000005</v>
      </c>
      <c r="F45" s="62">
        <f t="shared" si="7"/>
        <v>77.623999999999995</v>
      </c>
      <c r="G45" s="114">
        <f t="shared" si="7"/>
        <v>81.009999999999991</v>
      </c>
      <c r="H45" s="63">
        <f t="shared" si="7"/>
        <v>88.734999999999999</v>
      </c>
      <c r="I45" s="63">
        <f t="shared" si="7"/>
        <v>86.24</v>
      </c>
      <c r="J45" s="63">
        <f t="shared" si="7"/>
        <v>66.61099999999999</v>
      </c>
    </row>
    <row r="46" spans="1:10" ht="15" x14ac:dyDescent="0.35">
      <c r="A46" s="209" t="s">
        <v>288</v>
      </c>
      <c r="B46" s="105"/>
      <c r="C46" s="105"/>
      <c r="D46" s="105"/>
      <c r="E46" s="113">
        <f t="shared" ref="E46:J46" si="8">E39+E45</f>
        <v>596.327</v>
      </c>
      <c r="F46" s="42">
        <f t="shared" si="8"/>
        <v>605.53300000000002</v>
      </c>
      <c r="G46" s="113">
        <f t="shared" si="8"/>
        <v>614.02099999999996</v>
      </c>
      <c r="H46" s="44">
        <f t="shared" si="8"/>
        <v>615.471</v>
      </c>
      <c r="I46" s="44">
        <f t="shared" si="8"/>
        <v>604.67399999999998</v>
      </c>
      <c r="J46" s="44">
        <f t="shared" si="8"/>
        <v>640.31100000000004</v>
      </c>
    </row>
    <row r="47" spans="1:10" ht="15" x14ac:dyDescent="0.35">
      <c r="A47" s="212" t="s">
        <v>34</v>
      </c>
      <c r="B47" s="89"/>
      <c r="C47" s="89"/>
      <c r="D47" s="89"/>
      <c r="E47" s="108">
        <v>305.17599999999999</v>
      </c>
      <c r="F47" s="47">
        <v>280.24099999999999</v>
      </c>
      <c r="G47" s="108">
        <v>302.50900000000001</v>
      </c>
      <c r="H47" s="47">
        <v>276.13799999999998</v>
      </c>
      <c r="I47" s="47">
        <v>254.59200000000001</v>
      </c>
      <c r="J47" s="47">
        <v>391.65900000000005</v>
      </c>
    </row>
    <row r="48" spans="1:10" ht="15" x14ac:dyDescent="0.35">
      <c r="A48" s="212" t="s">
        <v>35</v>
      </c>
      <c r="B48" s="89"/>
      <c r="C48" s="89"/>
      <c r="D48" s="89"/>
      <c r="E48" s="108">
        <v>0</v>
      </c>
      <c r="F48" s="47">
        <v>0</v>
      </c>
      <c r="G48" s="108">
        <v>0</v>
      </c>
      <c r="H48" s="47">
        <v>0</v>
      </c>
      <c r="I48" s="47">
        <v>0</v>
      </c>
      <c r="J48" s="47">
        <v>0</v>
      </c>
    </row>
    <row r="49" spans="1:10" ht="15" x14ac:dyDescent="0.35">
      <c r="A49" s="212" t="s">
        <v>36</v>
      </c>
      <c r="B49" s="89"/>
      <c r="C49" s="89"/>
      <c r="D49" s="89"/>
      <c r="E49" s="108">
        <v>0</v>
      </c>
      <c r="F49" s="47">
        <v>0</v>
      </c>
      <c r="G49" s="108">
        <v>0</v>
      </c>
      <c r="H49" s="47">
        <v>0</v>
      </c>
      <c r="I49" s="47">
        <v>0</v>
      </c>
      <c r="J49" s="47">
        <v>0</v>
      </c>
    </row>
    <row r="50" spans="1:10" ht="15" x14ac:dyDescent="0.35">
      <c r="A50" s="212" t="s">
        <v>37</v>
      </c>
      <c r="B50" s="89"/>
      <c r="C50" s="89"/>
      <c r="D50" s="89"/>
      <c r="E50" s="108">
        <v>8.0419999999999998</v>
      </c>
      <c r="F50" s="47">
        <v>3.8039999999999998</v>
      </c>
      <c r="G50" s="108">
        <v>7.3879999999999999</v>
      </c>
      <c r="H50" s="47">
        <v>3.585</v>
      </c>
      <c r="I50" s="47">
        <v>0.97899999999999998</v>
      </c>
      <c r="J50" s="47">
        <v>1.915</v>
      </c>
    </row>
    <row r="51" spans="1:10" ht="15" x14ac:dyDescent="0.35">
      <c r="A51" s="212" t="s">
        <v>38</v>
      </c>
      <c r="B51" s="89"/>
      <c r="C51" s="89"/>
      <c r="D51" s="89"/>
      <c r="E51" s="108">
        <v>183.97</v>
      </c>
      <c r="F51" s="47">
        <v>211.136</v>
      </c>
      <c r="G51" s="108">
        <v>185.04300000000001</v>
      </c>
      <c r="H51" s="47">
        <v>208.79000000000002</v>
      </c>
      <c r="I51" s="47">
        <v>233.702</v>
      </c>
      <c r="J51" s="47">
        <v>162.636</v>
      </c>
    </row>
    <row r="52" spans="1:10" ht="15" x14ac:dyDescent="0.35">
      <c r="A52" s="212" t="s">
        <v>39</v>
      </c>
      <c r="B52" s="89"/>
      <c r="C52" s="89"/>
      <c r="D52" s="89"/>
      <c r="E52" s="108">
        <v>83.256</v>
      </c>
      <c r="F52" s="47">
        <v>92.019000000000005</v>
      </c>
      <c r="G52" s="108">
        <v>103.19800000000001</v>
      </c>
      <c r="H52" s="47">
        <v>107.48599999999999</v>
      </c>
      <c r="I52" s="47">
        <v>98.552999999999997</v>
      </c>
      <c r="J52" s="47">
        <v>76.685999999999993</v>
      </c>
    </row>
    <row r="53" spans="1:10" ht="15" x14ac:dyDescent="0.35">
      <c r="A53" s="212" t="s">
        <v>40</v>
      </c>
      <c r="B53" s="89"/>
      <c r="C53" s="89"/>
      <c r="D53" s="89"/>
      <c r="E53" s="108">
        <v>15.882999999999999</v>
      </c>
      <c r="F53" s="47">
        <v>18.332999999999998</v>
      </c>
      <c r="G53" s="108">
        <v>15.882999999999999</v>
      </c>
      <c r="H53" s="47">
        <v>19.472000000000001</v>
      </c>
      <c r="I53" s="47">
        <v>16.847999999999999</v>
      </c>
      <c r="J53" s="47">
        <v>7.415</v>
      </c>
    </row>
    <row r="54" spans="1:10" ht="15" x14ac:dyDescent="0.35">
      <c r="A54" s="214" t="s">
        <v>41</v>
      </c>
      <c r="B54" s="93"/>
      <c r="C54" s="93"/>
      <c r="D54" s="93"/>
      <c r="E54" s="109">
        <v>0</v>
      </c>
      <c r="F54" s="51">
        <v>0</v>
      </c>
      <c r="G54" s="109">
        <v>0</v>
      </c>
      <c r="H54" s="51">
        <v>0</v>
      </c>
      <c r="I54" s="51">
        <v>0</v>
      </c>
      <c r="J54" s="51">
        <v>0</v>
      </c>
    </row>
    <row r="55" spans="1:10" ht="15" x14ac:dyDescent="0.35">
      <c r="A55" s="209" t="s">
        <v>289</v>
      </c>
      <c r="B55" s="105"/>
      <c r="C55" s="105"/>
      <c r="D55" s="105"/>
      <c r="E55" s="113">
        <f t="shared" ref="E55:J55" si="9">SUM(E47:E54)</f>
        <v>596.327</v>
      </c>
      <c r="F55" s="42">
        <f t="shared" si="9"/>
        <v>605.5329999999999</v>
      </c>
      <c r="G55" s="113">
        <f t="shared" si="9"/>
        <v>614.02100000000007</v>
      </c>
      <c r="H55" s="44">
        <f t="shared" si="9"/>
        <v>615.471</v>
      </c>
      <c r="I55" s="44">
        <f t="shared" si="9"/>
        <v>604.67399999999998</v>
      </c>
      <c r="J55" s="44">
        <f t="shared" si="9"/>
        <v>640.31100000000004</v>
      </c>
    </row>
    <row r="56" spans="1:10" ht="15" x14ac:dyDescent="0.35">
      <c r="A56" s="212"/>
      <c r="B56" s="105"/>
      <c r="C56" s="105"/>
      <c r="D56" s="105"/>
      <c r="E56" s="48"/>
      <c r="F56" s="48"/>
      <c r="G56" s="48"/>
      <c r="H56" s="48"/>
      <c r="I56" s="48"/>
      <c r="J56" s="48"/>
    </row>
    <row r="57" spans="1:10" ht="12.75" customHeight="1" x14ac:dyDescent="0.35">
      <c r="A57" s="103"/>
      <c r="B57" s="94"/>
      <c r="C57" s="96"/>
      <c r="D57" s="96"/>
      <c r="E57" s="97">
        <v>2015</v>
      </c>
      <c r="F57" s="97">
        <v>2014</v>
      </c>
      <c r="G57" s="97">
        <v>2014</v>
      </c>
      <c r="H57" s="97">
        <v>2013</v>
      </c>
      <c r="I57" s="97">
        <v>2012</v>
      </c>
      <c r="J57" s="97">
        <v>2011</v>
      </c>
    </row>
    <row r="58" spans="1:10" ht="12.75" customHeight="1" x14ac:dyDescent="0.35">
      <c r="A58" s="98"/>
      <c r="B58" s="98"/>
      <c r="C58" s="96"/>
      <c r="D58" s="96"/>
      <c r="E58" s="100" t="s">
        <v>220</v>
      </c>
      <c r="F58" s="100" t="s">
        <v>220</v>
      </c>
      <c r="G58" s="100"/>
      <c r="H58" s="100"/>
      <c r="I58" s="100"/>
      <c r="J58" s="100"/>
    </row>
    <row r="59" spans="1:10" ht="12.75" customHeight="1" x14ac:dyDescent="0.35">
      <c r="A59" s="95" t="s">
        <v>290</v>
      </c>
      <c r="B59" s="101"/>
      <c r="C59" s="95"/>
      <c r="D59" s="95"/>
      <c r="E59" s="102"/>
      <c r="F59" s="102"/>
      <c r="G59" s="102"/>
      <c r="H59" s="102"/>
      <c r="I59" s="102"/>
      <c r="J59" s="102"/>
    </row>
    <row r="60" spans="1:10" ht="3" customHeight="1" x14ac:dyDescent="0.35">
      <c r="A60" s="212"/>
      <c r="B60" s="92"/>
      <c r="C60" s="92"/>
      <c r="D60" s="92"/>
      <c r="E60" s="90"/>
      <c r="F60" s="90"/>
      <c r="G60" s="90"/>
      <c r="H60" s="90"/>
      <c r="I60" s="90"/>
      <c r="J60" s="90"/>
    </row>
    <row r="61" spans="1:10" ht="32.25" customHeight="1" x14ac:dyDescent="0.35">
      <c r="A61" s="222" t="s">
        <v>43</v>
      </c>
      <c r="B61" s="222"/>
      <c r="C61" s="222"/>
      <c r="D61" s="222"/>
      <c r="E61" s="108">
        <v>1.180000000000003</v>
      </c>
      <c r="F61" s="47">
        <v>4.6289999999999951</v>
      </c>
      <c r="G61" s="108">
        <v>29.297000000000082</v>
      </c>
      <c r="H61" s="47">
        <v>25.267000000000017</v>
      </c>
      <c r="I61" s="47">
        <v>25.663000000000029</v>
      </c>
      <c r="J61" s="47">
        <v>34.872</v>
      </c>
    </row>
    <row r="62" spans="1:10" ht="15" x14ac:dyDescent="0.35">
      <c r="A62" s="223" t="s">
        <v>44</v>
      </c>
      <c r="B62" s="223"/>
      <c r="C62" s="224"/>
      <c r="D62" s="224"/>
      <c r="E62" s="109">
        <v>-1.036</v>
      </c>
      <c r="F62" s="51">
        <v>2.8439999999999999</v>
      </c>
      <c r="G62" s="109">
        <v>10.039</v>
      </c>
      <c r="H62" s="51">
        <v>-3.0379999999999998</v>
      </c>
      <c r="I62" s="51">
        <v>0.4380000000000005</v>
      </c>
      <c r="J62" s="51">
        <v>-4.2430000000000003</v>
      </c>
    </row>
    <row r="63" spans="1:10" ht="15" x14ac:dyDescent="0.35">
      <c r="A63" s="284" t="s">
        <v>45</v>
      </c>
      <c r="B63" s="225"/>
      <c r="C63" s="226"/>
      <c r="D63" s="226"/>
      <c r="E63" s="107">
        <f t="shared" ref="E63:J63" si="10">SUM(E61:E62)</f>
        <v>0.14400000000000301</v>
      </c>
      <c r="F63" s="43">
        <f t="shared" si="10"/>
        <v>7.4729999999999954</v>
      </c>
      <c r="G63" s="107">
        <f t="shared" si="10"/>
        <v>39.336000000000084</v>
      </c>
      <c r="H63" s="44">
        <f t="shared" si="10"/>
        <v>22.229000000000017</v>
      </c>
      <c r="I63" s="44">
        <f t="shared" si="10"/>
        <v>26.101000000000028</v>
      </c>
      <c r="J63" s="44">
        <f t="shared" si="10"/>
        <v>30.628999999999998</v>
      </c>
    </row>
    <row r="64" spans="1:10" ht="15" x14ac:dyDescent="0.35">
      <c r="A64" s="222" t="s">
        <v>46</v>
      </c>
      <c r="B64" s="222"/>
      <c r="C64" s="89"/>
      <c r="D64" s="89"/>
      <c r="E64" s="108">
        <v>-4.28</v>
      </c>
      <c r="F64" s="47">
        <v>-1.2749999999999999</v>
      </c>
      <c r="G64" s="108">
        <v>-7.2979999999999992</v>
      </c>
      <c r="H64" s="47">
        <v>-7.2419999999999991</v>
      </c>
      <c r="I64" s="47">
        <v>-3.4769999999999999</v>
      </c>
      <c r="J64" s="47">
        <v>-2.1070000000000002</v>
      </c>
    </row>
    <row r="65" spans="1:11" ht="15" x14ac:dyDescent="0.35">
      <c r="A65" s="223" t="s">
        <v>47</v>
      </c>
      <c r="B65" s="223"/>
      <c r="C65" s="93"/>
      <c r="D65" s="93"/>
      <c r="E65" s="109">
        <v>0.09</v>
      </c>
      <c r="F65" s="51">
        <v>2.7E-2</v>
      </c>
      <c r="G65" s="109">
        <v>0.20699999999999999</v>
      </c>
      <c r="H65" s="51">
        <v>3.379</v>
      </c>
      <c r="I65" s="51">
        <v>26.488</v>
      </c>
      <c r="J65" s="51">
        <v>0</v>
      </c>
    </row>
    <row r="66" spans="1:11" ht="15" x14ac:dyDescent="0.35">
      <c r="A66" s="227" t="s">
        <v>48</v>
      </c>
      <c r="B66" s="227"/>
      <c r="C66" s="228"/>
      <c r="D66" s="228"/>
      <c r="E66" s="107">
        <f t="shared" ref="E66:J66" si="11">SUM(E63:E65)</f>
        <v>-4.0459999999999976</v>
      </c>
      <c r="F66" s="43">
        <f t="shared" si="11"/>
        <v>6.2249999999999952</v>
      </c>
      <c r="G66" s="107">
        <f t="shared" si="11"/>
        <v>32.245000000000083</v>
      </c>
      <c r="H66" s="44">
        <f t="shared" si="11"/>
        <v>18.366000000000017</v>
      </c>
      <c r="I66" s="44">
        <f t="shared" si="11"/>
        <v>49.112000000000023</v>
      </c>
      <c r="J66" s="44">
        <f t="shared" si="11"/>
        <v>28.521999999999998</v>
      </c>
    </row>
    <row r="67" spans="1:11" ht="15" x14ac:dyDescent="0.35">
      <c r="A67" s="223" t="s">
        <v>49</v>
      </c>
      <c r="B67" s="223"/>
      <c r="C67" s="229"/>
      <c r="D67" s="229"/>
      <c r="E67" s="109">
        <v>0</v>
      </c>
      <c r="F67" s="51">
        <v>0</v>
      </c>
      <c r="G67" s="109">
        <v>0</v>
      </c>
      <c r="H67" s="51">
        <v>0</v>
      </c>
      <c r="I67" s="51">
        <v>27.382000000000001</v>
      </c>
      <c r="J67" s="51">
        <v>1</v>
      </c>
    </row>
    <row r="68" spans="1:11" ht="16.5" customHeight="1" x14ac:dyDescent="0.35">
      <c r="A68" s="284" t="s">
        <v>50</v>
      </c>
      <c r="B68" s="225"/>
      <c r="C68" s="105"/>
      <c r="D68" s="105"/>
      <c r="E68" s="107">
        <f t="shared" ref="E68:J68" si="12">SUM(E66:E67)</f>
        <v>-4.0459999999999976</v>
      </c>
      <c r="F68" s="43">
        <f t="shared" si="12"/>
        <v>6.2249999999999952</v>
      </c>
      <c r="G68" s="107">
        <f t="shared" si="12"/>
        <v>32.245000000000083</v>
      </c>
      <c r="H68" s="44">
        <f t="shared" si="12"/>
        <v>18.366000000000017</v>
      </c>
      <c r="I68" s="44">
        <f t="shared" si="12"/>
        <v>76.494000000000028</v>
      </c>
      <c r="J68" s="44">
        <f t="shared" si="12"/>
        <v>29.521999999999998</v>
      </c>
    </row>
    <row r="69" spans="1:11" ht="15" x14ac:dyDescent="0.35">
      <c r="A69" s="222" t="s">
        <v>51</v>
      </c>
      <c r="B69" s="222"/>
      <c r="C69" s="89"/>
      <c r="D69" s="89"/>
      <c r="E69" s="108">
        <v>-0.68700000000000006</v>
      </c>
      <c r="F69" s="47">
        <v>1.9139999999999999</v>
      </c>
      <c r="G69" s="108">
        <v>-25.227</v>
      </c>
      <c r="H69" s="47">
        <v>-27.291</v>
      </c>
      <c r="I69" s="47">
        <v>71.066000000000003</v>
      </c>
      <c r="J69" s="47">
        <v>-65.239000000000004</v>
      </c>
    </row>
    <row r="70" spans="1:11" ht="15" x14ac:dyDescent="0.35">
      <c r="A70" s="222" t="s">
        <v>52</v>
      </c>
      <c r="B70" s="222"/>
      <c r="C70" s="89"/>
      <c r="D70" s="89"/>
      <c r="E70" s="108">
        <v>0</v>
      </c>
      <c r="F70" s="47">
        <v>0</v>
      </c>
      <c r="G70" s="108">
        <v>0</v>
      </c>
      <c r="H70" s="47">
        <v>0</v>
      </c>
      <c r="I70" s="47">
        <v>0</v>
      </c>
      <c r="J70" s="47">
        <v>0</v>
      </c>
    </row>
    <row r="71" spans="1:11" ht="15" x14ac:dyDescent="0.35">
      <c r="A71" s="222" t="s">
        <v>53</v>
      </c>
      <c r="B71" s="222"/>
      <c r="C71" s="89"/>
      <c r="D71" s="89"/>
      <c r="E71" s="108">
        <v>-1.3819999999999999</v>
      </c>
      <c r="F71" s="47">
        <v>0</v>
      </c>
      <c r="G71" s="108">
        <v>0</v>
      </c>
      <c r="H71" s="47">
        <v>0</v>
      </c>
      <c r="I71" s="47">
        <v>-153</v>
      </c>
      <c r="J71" s="47">
        <v>0</v>
      </c>
    </row>
    <row r="72" spans="1:11" ht="15" x14ac:dyDescent="0.35">
      <c r="A72" s="223" t="s">
        <v>54</v>
      </c>
      <c r="B72" s="223"/>
      <c r="C72" s="93"/>
      <c r="D72" s="93"/>
      <c r="E72" s="109">
        <v>1.9219999999999999</v>
      </c>
      <c r="F72" s="51">
        <v>-1.1389999999999998</v>
      </c>
      <c r="G72" s="109">
        <v>-3.5889999999999995</v>
      </c>
      <c r="H72" s="51">
        <v>0.70900000000000007</v>
      </c>
      <c r="I72" s="51">
        <v>1.196</v>
      </c>
      <c r="J72" s="51">
        <v>7.4189999999999996</v>
      </c>
    </row>
    <row r="73" spans="1:11" ht="15" x14ac:dyDescent="0.35">
      <c r="A73" s="280" t="s">
        <v>55</v>
      </c>
      <c r="B73" s="230" t="s">
        <v>285</v>
      </c>
      <c r="C73" s="231"/>
      <c r="D73" s="231"/>
      <c r="E73" s="116">
        <f t="shared" ref="E73:J73" si="13">SUM(E69:E72)</f>
        <v>-0.14700000000000002</v>
      </c>
      <c r="F73" s="62">
        <f t="shared" si="13"/>
        <v>0.77500000000000013</v>
      </c>
      <c r="G73" s="116">
        <f t="shared" si="13"/>
        <v>-28.815999999999999</v>
      </c>
      <c r="H73" s="270">
        <f t="shared" si="13"/>
        <v>-26.582000000000001</v>
      </c>
      <c r="I73" s="270">
        <f t="shared" si="13"/>
        <v>-80.738</v>
      </c>
      <c r="J73" s="270">
        <f t="shared" si="13"/>
        <v>-57.820000000000007</v>
      </c>
    </row>
    <row r="74" spans="1:11" ht="15" x14ac:dyDescent="0.35">
      <c r="A74" s="225" t="s">
        <v>56</v>
      </c>
      <c r="B74" s="225"/>
      <c r="C74" s="105"/>
      <c r="D74" s="105"/>
      <c r="E74" s="107">
        <f t="shared" ref="E74:J74" si="14">SUM(E73+E68)</f>
        <v>-4.1929999999999978</v>
      </c>
      <c r="F74" s="43">
        <f t="shared" si="14"/>
        <v>6.9999999999999956</v>
      </c>
      <c r="G74" s="107">
        <f t="shared" si="14"/>
        <v>3.4290000000000838</v>
      </c>
      <c r="H74" s="44">
        <f t="shared" si="14"/>
        <v>-8.2159999999999833</v>
      </c>
      <c r="I74" s="44">
        <f t="shared" si="14"/>
        <v>-4.2439999999999714</v>
      </c>
      <c r="J74" s="44">
        <f t="shared" si="14"/>
        <v>-28.298000000000009</v>
      </c>
    </row>
    <row r="75" spans="1:11" ht="15" x14ac:dyDescent="0.35">
      <c r="A75" s="223" t="s">
        <v>250</v>
      </c>
      <c r="B75" s="223"/>
      <c r="C75" s="93"/>
      <c r="D75" s="93"/>
      <c r="E75" s="109">
        <v>0</v>
      </c>
      <c r="F75" s="51">
        <v>0</v>
      </c>
      <c r="G75" s="109">
        <v>0</v>
      </c>
      <c r="H75" s="51">
        <v>0</v>
      </c>
      <c r="I75" s="51">
        <v>0</v>
      </c>
      <c r="J75" s="51">
        <v>0</v>
      </c>
      <c r="K75" s="275"/>
    </row>
    <row r="76" spans="1:11" ht="15" x14ac:dyDescent="0.35">
      <c r="A76" s="284" t="s">
        <v>251</v>
      </c>
      <c r="B76" s="228"/>
      <c r="C76" s="105"/>
      <c r="D76" s="105"/>
      <c r="E76" s="107">
        <f t="shared" ref="E76:J76" si="15">SUM(E74:E75)</f>
        <v>-4.1929999999999978</v>
      </c>
      <c r="F76" s="43">
        <f t="shared" si="15"/>
        <v>6.9999999999999956</v>
      </c>
      <c r="G76" s="107">
        <f t="shared" si="15"/>
        <v>3.4290000000000838</v>
      </c>
      <c r="H76" s="44">
        <f t="shared" si="15"/>
        <v>-8.2159999999999833</v>
      </c>
      <c r="I76" s="44">
        <f t="shared" si="15"/>
        <v>-4.2439999999999714</v>
      </c>
      <c r="J76" s="44">
        <f t="shared" si="15"/>
        <v>-28.298000000000009</v>
      </c>
    </row>
    <row r="77" spans="1:11" ht="15" x14ac:dyDescent="0.35">
      <c r="A77" s="212"/>
      <c r="B77" s="105"/>
      <c r="C77" s="105"/>
      <c r="D77" s="105"/>
      <c r="E77" s="106"/>
      <c r="F77" s="106"/>
      <c r="G77" s="106"/>
      <c r="H77" s="106"/>
      <c r="I77" s="106"/>
      <c r="J77" s="106"/>
    </row>
    <row r="78" spans="1:11" ht="12.75" customHeight="1" x14ac:dyDescent="0.35">
      <c r="A78" s="103"/>
      <c r="B78" s="94"/>
      <c r="C78" s="96"/>
      <c r="D78" s="96"/>
      <c r="E78" s="97">
        <v>2015</v>
      </c>
      <c r="F78" s="97">
        <v>2014</v>
      </c>
      <c r="G78" s="97">
        <v>2014</v>
      </c>
      <c r="H78" s="97">
        <v>2013</v>
      </c>
      <c r="I78" s="97">
        <v>2012</v>
      </c>
      <c r="J78" s="97">
        <v>2011</v>
      </c>
    </row>
    <row r="79" spans="1:11" ht="12.75" customHeight="1" x14ac:dyDescent="0.35">
      <c r="A79" s="98"/>
      <c r="B79" s="98"/>
      <c r="C79" s="96"/>
      <c r="D79" s="96"/>
      <c r="E79" s="100" t="s">
        <v>220</v>
      </c>
      <c r="F79" s="100" t="s">
        <v>220</v>
      </c>
      <c r="G79" s="97"/>
      <c r="H79" s="97"/>
      <c r="I79" s="97"/>
      <c r="J79" s="97"/>
    </row>
    <row r="80" spans="1:11" ht="12.75" customHeight="1" x14ac:dyDescent="0.35">
      <c r="A80" s="95" t="s">
        <v>223</v>
      </c>
      <c r="B80" s="101"/>
      <c r="C80" s="95"/>
      <c r="D80" s="95"/>
      <c r="E80" s="99"/>
      <c r="F80" s="99"/>
      <c r="G80" s="99"/>
      <c r="H80" s="99"/>
      <c r="I80" s="99"/>
      <c r="J80" s="99"/>
    </row>
    <row r="81" spans="1:10" ht="1.5" customHeight="1" x14ac:dyDescent="0.35">
      <c r="A81" s="212" t="s">
        <v>59</v>
      </c>
      <c r="B81" s="92"/>
      <c r="C81" s="92"/>
      <c r="D81" s="92"/>
      <c r="E81" s="92"/>
      <c r="F81" s="92"/>
      <c r="G81" s="92"/>
      <c r="H81" s="92"/>
      <c r="I81" s="92"/>
      <c r="J81" s="92"/>
    </row>
    <row r="82" spans="1:10" ht="15" x14ac:dyDescent="0.35">
      <c r="A82" s="245" t="s">
        <v>57</v>
      </c>
      <c r="B82" s="222"/>
      <c r="C82" s="213"/>
      <c r="D82" s="213"/>
      <c r="E82" s="111">
        <v>10.760895357114618</v>
      </c>
      <c r="F82" s="85">
        <v>11.456117021276597</v>
      </c>
      <c r="G82" s="111">
        <v>14.015002599774256</v>
      </c>
      <c r="H82" s="85">
        <v>14.839305765839281</v>
      </c>
      <c r="I82" s="85">
        <v>14.412088141538728</v>
      </c>
      <c r="J82" s="85">
        <v>18.935140859372723</v>
      </c>
    </row>
    <row r="83" spans="1:10" ht="15" x14ac:dyDescent="0.35">
      <c r="A83" s="212" t="s">
        <v>246</v>
      </c>
      <c r="B83" s="222"/>
      <c r="C83" s="213"/>
      <c r="D83" s="213"/>
      <c r="E83" s="111">
        <v>12.491760921722177</v>
      </c>
      <c r="F83" s="85">
        <v>11.807180851063837</v>
      </c>
      <c r="G83" s="111">
        <v>15.988611720543283</v>
      </c>
      <c r="H83" s="85">
        <v>14.839305765839281</v>
      </c>
      <c r="I83" s="85">
        <v>15.247289076963769</v>
      </c>
      <c r="J83" s="85">
        <v>18.935140859372723</v>
      </c>
    </row>
    <row r="84" spans="1:10" ht="15" x14ac:dyDescent="0.35">
      <c r="A84" s="212" t="s">
        <v>58</v>
      </c>
      <c r="B84" s="222"/>
      <c r="C84" s="213"/>
      <c r="D84" s="213"/>
      <c r="E84" s="111">
        <v>7.937198449735047</v>
      </c>
      <c r="F84" s="85">
        <v>7.63829787234042</v>
      </c>
      <c r="G84" s="111">
        <v>10.604225584315136</v>
      </c>
      <c r="H84" s="85">
        <v>9.8409412018600086</v>
      </c>
      <c r="I84" s="85">
        <v>8.7504698005261901</v>
      </c>
      <c r="J84" s="85">
        <v>15.246830301447755</v>
      </c>
    </row>
    <row r="85" spans="1:10" ht="15" x14ac:dyDescent="0.35">
      <c r="A85" s="212" t="s">
        <v>59</v>
      </c>
      <c r="B85" s="222"/>
      <c r="C85" s="220"/>
      <c r="D85" s="220"/>
      <c r="E85" s="118" t="s">
        <v>82</v>
      </c>
      <c r="F85" s="75" t="s">
        <v>82</v>
      </c>
      <c r="G85" s="111">
        <v>8.6612390628483436</v>
      </c>
      <c r="H85" s="85">
        <v>8.4615529553633593</v>
      </c>
      <c r="I85" s="85">
        <v>4.9228550516749818</v>
      </c>
      <c r="J85" s="85">
        <v>8.4</v>
      </c>
    </row>
    <row r="86" spans="1:10" ht="15" x14ac:dyDescent="0.35">
      <c r="A86" s="212" t="s">
        <v>60</v>
      </c>
      <c r="B86" s="222"/>
      <c r="C86" s="220"/>
      <c r="D86" s="220"/>
      <c r="E86" s="118" t="s">
        <v>82</v>
      </c>
      <c r="F86" s="75" t="s">
        <v>82</v>
      </c>
      <c r="G86" s="111">
        <v>9.1339667653833452</v>
      </c>
      <c r="H86" s="85">
        <v>9.139949569574064</v>
      </c>
      <c r="I86" s="85">
        <v>8.1389694309071032</v>
      </c>
      <c r="J86" s="85">
        <v>9.4</v>
      </c>
    </row>
    <row r="87" spans="1:10" ht="15" x14ac:dyDescent="0.35">
      <c r="A87" s="212" t="s">
        <v>61</v>
      </c>
      <c r="B87" s="222"/>
      <c r="C87" s="213"/>
      <c r="D87" s="213"/>
      <c r="E87" s="108">
        <v>51.175948766364755</v>
      </c>
      <c r="F87" s="47">
        <v>46.280054101097718</v>
      </c>
      <c r="G87" s="108">
        <v>49.266881751601325</v>
      </c>
      <c r="H87" s="47">
        <v>44.866126917433959</v>
      </c>
      <c r="I87" s="47">
        <v>42.104009763938926</v>
      </c>
      <c r="J87" s="47">
        <v>61.166995413166426</v>
      </c>
    </row>
    <row r="88" spans="1:10" ht="15" x14ac:dyDescent="0.35">
      <c r="A88" s="212" t="s">
        <v>62</v>
      </c>
      <c r="B88" s="222"/>
      <c r="C88" s="213"/>
      <c r="D88" s="213"/>
      <c r="E88" s="108">
        <v>179.42099999999999</v>
      </c>
      <c r="F88" s="47">
        <v>198.82400000000001</v>
      </c>
      <c r="G88" s="108">
        <v>176.24</v>
      </c>
      <c r="H88" s="47">
        <v>203.41800000000003</v>
      </c>
      <c r="I88" s="47">
        <v>219.59800000000001</v>
      </c>
      <c r="J88" s="47">
        <v>144.28800000000001</v>
      </c>
    </row>
    <row r="89" spans="1:10" ht="15" x14ac:dyDescent="0.35">
      <c r="A89" s="212" t="s">
        <v>63</v>
      </c>
      <c r="B89" s="222"/>
      <c r="C89" s="89"/>
      <c r="D89" s="89"/>
      <c r="E89" s="111">
        <v>0.60283246388968992</v>
      </c>
      <c r="F89" s="85">
        <v>0.75340867324909633</v>
      </c>
      <c r="G89" s="111">
        <v>0.61169419752800747</v>
      </c>
      <c r="H89" s="85">
        <v>0.75610745351961717</v>
      </c>
      <c r="I89" s="85">
        <v>0.91794714680744083</v>
      </c>
      <c r="J89" s="85">
        <v>0.41524897934172322</v>
      </c>
    </row>
    <row r="90" spans="1:10" ht="15" x14ac:dyDescent="0.35">
      <c r="A90" s="214" t="s">
        <v>64</v>
      </c>
      <c r="B90" s="223"/>
      <c r="C90" s="93"/>
      <c r="D90" s="93"/>
      <c r="E90" s="123" t="s">
        <v>82</v>
      </c>
      <c r="F90" s="79" t="s">
        <v>82</v>
      </c>
      <c r="G90" s="108">
        <v>176</v>
      </c>
      <c r="H90" s="47">
        <v>186</v>
      </c>
      <c r="I90" s="47">
        <v>184</v>
      </c>
      <c r="J90" s="47">
        <v>177</v>
      </c>
    </row>
    <row r="91" spans="1:10" ht="15" x14ac:dyDescent="0.35">
      <c r="A91" s="216">
        <v>0</v>
      </c>
      <c r="B91" s="91"/>
      <c r="C91" s="91"/>
      <c r="D91" s="91"/>
      <c r="E91" s="91"/>
      <c r="F91" s="91"/>
      <c r="G91" s="91"/>
      <c r="H91" s="91"/>
      <c r="I91" s="91"/>
      <c r="J91" s="91"/>
    </row>
    <row r="92" spans="1:10" ht="15" x14ac:dyDescent="0.35">
      <c r="A92" s="216">
        <v>0</v>
      </c>
      <c r="B92" s="232"/>
      <c r="C92" s="232"/>
      <c r="D92" s="232"/>
      <c r="E92" s="232"/>
      <c r="F92" s="232"/>
      <c r="G92" s="232"/>
      <c r="H92" s="232"/>
      <c r="I92" s="232"/>
      <c r="J92" s="232"/>
    </row>
    <row r="93" spans="1:10" ht="15" x14ac:dyDescent="0.35">
      <c r="A93" s="216"/>
      <c r="B93" s="232"/>
      <c r="C93" s="232"/>
      <c r="D93" s="232"/>
      <c r="E93" s="232"/>
      <c r="F93" s="232"/>
      <c r="G93" s="232"/>
      <c r="H93" s="232"/>
      <c r="I93" s="232"/>
      <c r="J93" s="232"/>
    </row>
    <row r="94" spans="1:10" ht="15" x14ac:dyDescent="0.35">
      <c r="A94" s="233"/>
      <c r="B94" s="233"/>
      <c r="C94" s="233"/>
      <c r="D94" s="233"/>
      <c r="E94" s="233"/>
      <c r="F94" s="233"/>
      <c r="G94" s="233"/>
      <c r="H94" s="233"/>
      <c r="I94" s="233"/>
      <c r="J94" s="233"/>
    </row>
    <row r="95" spans="1:10" x14ac:dyDescent="0.3">
      <c r="A95" s="234"/>
      <c r="B95" s="234"/>
      <c r="C95" s="234"/>
      <c r="D95" s="234"/>
      <c r="E95" s="234"/>
      <c r="F95" s="234"/>
      <c r="G95" s="234"/>
      <c r="H95" s="234"/>
      <c r="I95" s="234"/>
      <c r="J95" s="234"/>
    </row>
    <row r="96" spans="1:10" x14ac:dyDescent="0.3">
      <c r="A96" s="234"/>
      <c r="B96" s="234"/>
      <c r="C96" s="234"/>
      <c r="D96" s="234"/>
      <c r="E96" s="234"/>
      <c r="F96" s="234"/>
      <c r="G96" s="234"/>
      <c r="H96" s="234"/>
      <c r="I96" s="234"/>
      <c r="J96" s="234"/>
    </row>
    <row r="97" spans="1:10" x14ac:dyDescent="0.3">
      <c r="A97" s="234"/>
      <c r="B97" s="234"/>
      <c r="C97" s="234"/>
      <c r="D97" s="234"/>
      <c r="E97" s="234"/>
      <c r="F97" s="234"/>
      <c r="G97" s="234"/>
      <c r="H97" s="234"/>
      <c r="I97" s="234"/>
      <c r="J97" s="234"/>
    </row>
    <row r="98" spans="1:10" x14ac:dyDescent="0.3">
      <c r="A98" s="234"/>
      <c r="B98" s="234"/>
      <c r="C98" s="234"/>
      <c r="D98" s="234"/>
      <c r="E98" s="234"/>
      <c r="F98" s="234"/>
      <c r="G98" s="234"/>
      <c r="H98" s="234"/>
      <c r="I98" s="234"/>
      <c r="J98" s="234"/>
    </row>
    <row r="99" spans="1:10" x14ac:dyDescent="0.3">
      <c r="A99" s="234"/>
      <c r="B99" s="234"/>
      <c r="C99" s="234"/>
      <c r="D99" s="234"/>
      <c r="E99" s="234"/>
      <c r="F99" s="234"/>
      <c r="G99" s="234"/>
      <c r="H99" s="234"/>
      <c r="I99" s="234"/>
      <c r="J99" s="234"/>
    </row>
    <row r="100" spans="1:10" x14ac:dyDescent="0.3">
      <c r="A100" s="208"/>
      <c r="B100" s="208"/>
      <c r="C100" s="208"/>
      <c r="D100" s="208"/>
      <c r="E100" s="208"/>
      <c r="F100" s="208"/>
      <c r="G100" s="208"/>
      <c r="H100" s="208"/>
      <c r="I100" s="208"/>
      <c r="J100" s="208"/>
    </row>
    <row r="101" spans="1:10" x14ac:dyDescent="0.3">
      <c r="A101" s="208"/>
      <c r="B101" s="208"/>
      <c r="C101" s="208"/>
      <c r="D101" s="208"/>
      <c r="E101" s="208"/>
      <c r="F101" s="208"/>
      <c r="G101" s="208"/>
      <c r="H101" s="208"/>
      <c r="I101" s="208"/>
      <c r="J101" s="208"/>
    </row>
    <row r="102" spans="1:10" x14ac:dyDescent="0.3">
      <c r="A102" s="208"/>
      <c r="B102" s="208"/>
      <c r="C102" s="208"/>
      <c r="D102" s="208"/>
      <c r="E102" s="208"/>
      <c r="F102" s="208"/>
      <c r="G102" s="208"/>
      <c r="H102" s="208"/>
      <c r="I102" s="208"/>
      <c r="J102" s="208"/>
    </row>
    <row r="103" spans="1:10" x14ac:dyDescent="0.3">
      <c r="A103" s="208"/>
      <c r="B103" s="208"/>
      <c r="C103" s="208"/>
      <c r="D103" s="208"/>
      <c r="E103" s="208"/>
      <c r="F103" s="208"/>
      <c r="G103" s="208"/>
      <c r="H103" s="208"/>
      <c r="I103" s="208"/>
      <c r="J103" s="208"/>
    </row>
    <row r="104" spans="1:10" x14ac:dyDescent="0.3">
      <c r="A104" s="208"/>
      <c r="B104" s="208"/>
      <c r="C104" s="208"/>
      <c r="D104" s="208"/>
      <c r="E104" s="208"/>
      <c r="F104" s="208"/>
      <c r="G104" s="208"/>
      <c r="H104" s="208"/>
      <c r="I104" s="208"/>
      <c r="J104" s="208"/>
    </row>
    <row r="105" spans="1:10" x14ac:dyDescent="0.3">
      <c r="A105" s="208"/>
      <c r="B105" s="208"/>
      <c r="C105" s="208"/>
      <c r="D105" s="208"/>
      <c r="E105" s="208"/>
      <c r="F105" s="208"/>
      <c r="G105" s="208"/>
      <c r="H105" s="208"/>
      <c r="I105" s="208"/>
      <c r="J105" s="208"/>
    </row>
    <row r="106" spans="1:10" x14ac:dyDescent="0.3">
      <c r="A106" s="208"/>
      <c r="B106" s="208"/>
      <c r="C106" s="208"/>
      <c r="D106" s="208"/>
      <c r="E106" s="208"/>
      <c r="F106" s="208"/>
      <c r="G106" s="208"/>
      <c r="H106" s="208"/>
      <c r="I106" s="208"/>
      <c r="J106" s="208"/>
    </row>
    <row r="107" spans="1:10" x14ac:dyDescent="0.3">
      <c r="A107" s="208"/>
      <c r="B107" s="208"/>
      <c r="C107" s="208"/>
      <c r="D107" s="208"/>
      <c r="E107" s="208"/>
      <c r="F107" s="208"/>
      <c r="G107" s="208"/>
      <c r="H107" s="208"/>
      <c r="I107" s="208"/>
      <c r="J107" s="208"/>
    </row>
    <row r="108" spans="1:10" x14ac:dyDescent="0.3">
      <c r="A108" s="208"/>
      <c r="B108" s="208"/>
      <c r="C108" s="208"/>
      <c r="D108" s="208"/>
      <c r="E108" s="208"/>
      <c r="F108" s="208"/>
      <c r="G108" s="208"/>
      <c r="H108" s="208"/>
      <c r="I108" s="208"/>
      <c r="J108" s="208"/>
    </row>
    <row r="109" spans="1:10" x14ac:dyDescent="0.3">
      <c r="A109" s="208"/>
      <c r="B109" s="208"/>
      <c r="C109" s="208"/>
      <c r="D109" s="208"/>
      <c r="E109" s="208"/>
      <c r="F109" s="208"/>
      <c r="G109" s="208"/>
      <c r="H109" s="208"/>
      <c r="I109" s="208"/>
      <c r="J109" s="208"/>
    </row>
    <row r="110" spans="1:10" x14ac:dyDescent="0.3">
      <c r="A110" s="208"/>
      <c r="B110" s="208"/>
      <c r="C110" s="208"/>
      <c r="D110" s="208"/>
      <c r="E110" s="208"/>
      <c r="F110" s="208"/>
      <c r="G110" s="208"/>
      <c r="H110" s="208"/>
      <c r="I110" s="208"/>
      <c r="J110" s="208"/>
    </row>
    <row r="111" spans="1:10" x14ac:dyDescent="0.3">
      <c r="A111" s="208"/>
      <c r="B111" s="208"/>
      <c r="C111" s="208"/>
      <c r="D111" s="208"/>
      <c r="E111" s="208"/>
      <c r="F111" s="208"/>
      <c r="G111" s="208"/>
      <c r="H111" s="208"/>
      <c r="I111" s="208"/>
      <c r="J111" s="208"/>
    </row>
    <row r="112" spans="1:10" x14ac:dyDescent="0.3">
      <c r="A112" s="208"/>
      <c r="B112" s="208"/>
      <c r="C112" s="208"/>
      <c r="D112" s="208"/>
      <c r="E112" s="208"/>
      <c r="F112" s="208"/>
      <c r="G112" s="208"/>
      <c r="H112" s="208"/>
      <c r="I112" s="208"/>
      <c r="J112" s="208"/>
    </row>
  </sheetData>
  <mergeCells count="1">
    <mergeCell ref="A1:J1"/>
  </mergeCells>
  <pageMargins left="0.7" right="0.7" top="0.75" bottom="0.75" header="0.3" footer="0.3"/>
  <pageSetup paperSize="9" scale="5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A118"/>
  <sheetViews>
    <sheetView showZeros="0" zoomScaleNormal="100" workbookViewId="0">
      <selection sqref="A1:J1"/>
    </sheetView>
  </sheetViews>
  <sheetFormatPr defaultColWidth="9.109375" defaultRowHeight="14.4" outlineLevelRow="1" x14ac:dyDescent="0.3"/>
  <cols>
    <col min="1" max="1" width="26" style="204" customWidth="1"/>
    <col min="2" max="2" width="16" style="204" customWidth="1"/>
    <col min="3" max="3" width="8.33203125" style="204" customWidth="1"/>
    <col min="4" max="4" width="4.88671875" style="204" customWidth="1"/>
    <col min="5" max="10" width="9.6640625" style="204" customWidth="1"/>
    <col min="11" max="16384" width="9.109375" style="204"/>
  </cols>
  <sheetData>
    <row r="1" spans="1:10" ht="21.75" x14ac:dyDescent="0.25">
      <c r="A1" s="295" t="s">
        <v>244</v>
      </c>
      <c r="B1" s="295"/>
      <c r="C1" s="295"/>
      <c r="D1" s="295"/>
      <c r="E1" s="295"/>
      <c r="F1" s="295"/>
      <c r="G1" s="295"/>
      <c r="H1" s="295"/>
      <c r="I1" s="295"/>
      <c r="J1" s="295"/>
    </row>
    <row r="2" spans="1:10" ht="16.5" x14ac:dyDescent="0.35">
      <c r="A2" s="209" t="s">
        <v>0</v>
      </c>
      <c r="B2" s="210"/>
      <c r="C2" s="210"/>
      <c r="D2" s="210"/>
      <c r="E2" s="208"/>
      <c r="F2" s="208"/>
      <c r="G2" s="208"/>
      <c r="H2" s="208"/>
      <c r="I2" s="208"/>
      <c r="J2" s="208"/>
    </row>
    <row r="3" spans="1:10" ht="12.75" customHeight="1" x14ac:dyDescent="0.35">
      <c r="A3" s="94"/>
      <c r="B3" s="94"/>
      <c r="C3" s="95"/>
      <c r="D3" s="96"/>
      <c r="E3" s="97">
        <v>2015</v>
      </c>
      <c r="F3" s="97">
        <v>2014</v>
      </c>
      <c r="G3" s="97">
        <v>2014</v>
      </c>
      <c r="H3" s="97">
        <v>2013</v>
      </c>
      <c r="I3" s="269" t="s">
        <v>294</v>
      </c>
      <c r="J3" s="269" t="s">
        <v>295</v>
      </c>
    </row>
    <row r="4" spans="1:10" ht="12.75" customHeight="1" x14ac:dyDescent="0.35">
      <c r="A4" s="98"/>
      <c r="B4" s="98"/>
      <c r="C4" s="95"/>
      <c r="D4" s="96"/>
      <c r="E4" s="97" t="s">
        <v>220</v>
      </c>
      <c r="F4" s="97" t="s">
        <v>220</v>
      </c>
      <c r="G4" s="97"/>
      <c r="H4" s="97"/>
      <c r="I4" s="97"/>
      <c r="J4" s="97"/>
    </row>
    <row r="5" spans="1:10" ht="12.75" customHeight="1" x14ac:dyDescent="0.35">
      <c r="A5" s="95" t="s">
        <v>1</v>
      </c>
      <c r="B5" s="98"/>
      <c r="C5" s="95"/>
      <c r="D5" s="95" t="s">
        <v>221</v>
      </c>
      <c r="E5" s="99"/>
      <c r="F5" s="99" t="s">
        <v>70</v>
      </c>
      <c r="G5" s="99" t="s">
        <v>70</v>
      </c>
      <c r="H5" s="99" t="s">
        <v>70</v>
      </c>
      <c r="I5" s="99" t="s">
        <v>138</v>
      </c>
      <c r="J5" s="99" t="s">
        <v>138</v>
      </c>
    </row>
    <row r="6" spans="1:10" ht="3.75" customHeight="1" x14ac:dyDescent="0.35">
      <c r="A6" s="92"/>
      <c r="B6" s="92"/>
      <c r="C6" s="92"/>
      <c r="D6" s="92"/>
      <c r="E6" s="92"/>
      <c r="F6" s="92"/>
      <c r="G6" s="92"/>
      <c r="H6" s="92"/>
      <c r="I6" s="92"/>
      <c r="J6" s="92"/>
    </row>
    <row r="7" spans="1:10" ht="16.5" x14ac:dyDescent="0.35">
      <c r="A7" s="212" t="s">
        <v>2</v>
      </c>
      <c r="B7" s="213"/>
      <c r="C7" s="213"/>
      <c r="D7" s="213"/>
      <c r="E7" s="110">
        <v>7.4540000000000006</v>
      </c>
      <c r="F7" s="84">
        <v>5.4390000000000001</v>
      </c>
      <c r="G7" s="110">
        <v>26.751000000000001</v>
      </c>
      <c r="H7" s="84">
        <v>19.719000000000001</v>
      </c>
      <c r="I7" s="84">
        <v>18.241999999999997</v>
      </c>
      <c r="J7" s="84">
        <v>15.311999999999999</v>
      </c>
    </row>
    <row r="8" spans="1:10" ht="16.5" x14ac:dyDescent="0.35">
      <c r="A8" s="212" t="s">
        <v>3</v>
      </c>
      <c r="B8" s="89"/>
      <c r="C8" s="89"/>
      <c r="D8" s="89"/>
      <c r="E8" s="111">
        <v>-4.4279999999999999</v>
      </c>
      <c r="F8" s="85">
        <v>-3.3180000000000001</v>
      </c>
      <c r="G8" s="111">
        <v>-17.015000000000001</v>
      </c>
      <c r="H8" s="85">
        <v>-11.412000000000001</v>
      </c>
      <c r="I8" s="85">
        <v>-10.795</v>
      </c>
      <c r="J8" s="85">
        <v>-9.6829999999999998</v>
      </c>
    </row>
    <row r="9" spans="1:10" ht="16.5" x14ac:dyDescent="0.35">
      <c r="A9" s="212" t="s">
        <v>4</v>
      </c>
      <c r="B9" s="89"/>
      <c r="C9" s="89"/>
      <c r="D9" s="89"/>
      <c r="E9" s="111">
        <v>-0.58899999999999997</v>
      </c>
      <c r="F9" s="85">
        <v>-0.95899999999999996</v>
      </c>
      <c r="G9" s="111">
        <v>-2.8730000000000002</v>
      </c>
      <c r="H9" s="85">
        <v>-2.9830000000000001</v>
      </c>
      <c r="I9" s="85">
        <v>-2.6659999999999999</v>
      </c>
      <c r="J9" s="85">
        <v>-1.7750000000000001</v>
      </c>
    </row>
    <row r="10" spans="1:10" ht="16.5" x14ac:dyDescent="0.35">
      <c r="A10" s="212" t="s">
        <v>5</v>
      </c>
      <c r="B10" s="89"/>
      <c r="C10" s="89"/>
      <c r="D10" s="89"/>
      <c r="E10" s="111">
        <v>0</v>
      </c>
      <c r="F10" s="85">
        <v>0</v>
      </c>
      <c r="G10" s="111">
        <v>0</v>
      </c>
      <c r="H10" s="85">
        <v>0</v>
      </c>
      <c r="I10" s="85">
        <v>0</v>
      </c>
      <c r="J10" s="85">
        <v>0</v>
      </c>
    </row>
    <row r="11" spans="1:10" ht="16.5" x14ac:dyDescent="0.35">
      <c r="A11" s="214" t="s">
        <v>6</v>
      </c>
      <c r="B11" s="93"/>
      <c r="C11" s="93"/>
      <c r="D11" s="93"/>
      <c r="E11" s="112">
        <v>0</v>
      </c>
      <c r="F11" s="86">
        <v>0</v>
      </c>
      <c r="G11" s="112">
        <v>0</v>
      </c>
      <c r="H11" s="86">
        <v>0</v>
      </c>
      <c r="I11" s="86">
        <v>0</v>
      </c>
      <c r="J11" s="86">
        <v>0</v>
      </c>
    </row>
    <row r="12" spans="1:10" ht="15.75" x14ac:dyDescent="0.25">
      <c r="A12" s="215" t="s">
        <v>7</v>
      </c>
      <c r="B12" s="215"/>
      <c r="C12" s="215"/>
      <c r="D12" s="215"/>
      <c r="E12" s="110">
        <f t="shared" ref="E12:J12" si="0">SUM(E7:E11)</f>
        <v>2.4370000000000007</v>
      </c>
      <c r="F12" s="84">
        <f t="shared" si="0"/>
        <v>1.1619999999999999</v>
      </c>
      <c r="G12" s="110">
        <f t="shared" si="0"/>
        <v>6.8630000000000004</v>
      </c>
      <c r="H12" s="88">
        <f t="shared" si="0"/>
        <v>5.3239999999999998</v>
      </c>
      <c r="I12" s="88">
        <f t="shared" si="0"/>
        <v>4.780999999999997</v>
      </c>
      <c r="J12" s="88">
        <f t="shared" si="0"/>
        <v>3.8539999999999992</v>
      </c>
    </row>
    <row r="13" spans="1:10" ht="16.5" x14ac:dyDescent="0.35">
      <c r="A13" s="214" t="s">
        <v>147</v>
      </c>
      <c r="B13" s="93"/>
      <c r="C13" s="93"/>
      <c r="D13" s="93"/>
      <c r="E13" s="112">
        <v>-2.4E-2</v>
      </c>
      <c r="F13" s="86">
        <v>-2.5000000000000001E-2</v>
      </c>
      <c r="G13" s="112">
        <v>-0.10300000000000001</v>
      </c>
      <c r="H13" s="86">
        <v>-0.104</v>
      </c>
      <c r="I13" s="86">
        <v>-9.9000000000000005E-2</v>
      </c>
      <c r="J13" s="86">
        <v>-8.7999999999999995E-2</v>
      </c>
    </row>
    <row r="14" spans="1:10" ht="15.75" x14ac:dyDescent="0.25">
      <c r="A14" s="215" t="s">
        <v>8</v>
      </c>
      <c r="B14" s="215"/>
      <c r="C14" s="215"/>
      <c r="D14" s="215"/>
      <c r="E14" s="110">
        <f t="shared" ref="E14:J14" si="1">SUM(E12:E13)</f>
        <v>2.4130000000000007</v>
      </c>
      <c r="F14" s="84">
        <f t="shared" si="1"/>
        <v>1.137</v>
      </c>
      <c r="G14" s="110">
        <f t="shared" si="1"/>
        <v>6.7600000000000007</v>
      </c>
      <c r="H14" s="88">
        <f t="shared" si="1"/>
        <v>5.22</v>
      </c>
      <c r="I14" s="88">
        <f t="shared" si="1"/>
        <v>4.6819999999999968</v>
      </c>
      <c r="J14" s="88">
        <f t="shared" si="1"/>
        <v>3.7659999999999991</v>
      </c>
    </row>
    <row r="15" spans="1:10" ht="16.5" x14ac:dyDescent="0.35">
      <c r="A15" s="212" t="s">
        <v>9</v>
      </c>
      <c r="B15" s="216"/>
      <c r="C15" s="216"/>
      <c r="D15" s="216"/>
      <c r="E15" s="111">
        <v>0</v>
      </c>
      <c r="F15" s="85">
        <v>0</v>
      </c>
      <c r="G15" s="111">
        <v>0</v>
      </c>
      <c r="H15" s="85">
        <v>0</v>
      </c>
      <c r="I15" s="85">
        <v>0</v>
      </c>
      <c r="J15" s="85">
        <v>0</v>
      </c>
    </row>
    <row r="16" spans="1:10" ht="16.5" x14ac:dyDescent="0.35">
      <c r="A16" s="214" t="s">
        <v>10</v>
      </c>
      <c r="B16" s="93"/>
      <c r="C16" s="93"/>
      <c r="D16" s="93"/>
      <c r="E16" s="112">
        <v>0</v>
      </c>
      <c r="F16" s="86">
        <v>0</v>
      </c>
      <c r="G16" s="112">
        <v>0</v>
      </c>
      <c r="H16" s="86">
        <v>0</v>
      </c>
      <c r="I16" s="86">
        <v>0</v>
      </c>
      <c r="J16" s="86">
        <v>0</v>
      </c>
    </row>
    <row r="17" spans="1:10" ht="15.75" x14ac:dyDescent="0.25">
      <c r="A17" s="215" t="s">
        <v>11</v>
      </c>
      <c r="B17" s="215"/>
      <c r="C17" s="215"/>
      <c r="D17" s="215"/>
      <c r="E17" s="110">
        <f t="shared" ref="E17:J17" si="2">SUM(E14:E16)</f>
        <v>2.4130000000000007</v>
      </c>
      <c r="F17" s="84">
        <f t="shared" si="2"/>
        <v>1.137</v>
      </c>
      <c r="G17" s="110">
        <f t="shared" si="2"/>
        <v>6.7600000000000007</v>
      </c>
      <c r="H17" s="88">
        <f t="shared" si="2"/>
        <v>5.22</v>
      </c>
      <c r="I17" s="88">
        <f t="shared" si="2"/>
        <v>4.6819999999999968</v>
      </c>
      <c r="J17" s="88">
        <f t="shared" si="2"/>
        <v>3.7659999999999991</v>
      </c>
    </row>
    <row r="18" spans="1:10" ht="16.5" x14ac:dyDescent="0.35">
      <c r="A18" s="212" t="s">
        <v>12</v>
      </c>
      <c r="B18" s="89"/>
      <c r="C18" s="89"/>
      <c r="D18" s="89"/>
      <c r="E18" s="111">
        <v>5.9000000000000004E-2</v>
      </c>
      <c r="F18" s="85">
        <v>3.0000000000000001E-3</v>
      </c>
      <c r="G18" s="111">
        <v>0.107</v>
      </c>
      <c r="H18" s="85">
        <v>6.5000000000000002E-2</v>
      </c>
      <c r="I18" s="85">
        <v>6.6000000000000003E-2</v>
      </c>
      <c r="J18" s="85">
        <v>9.6000000000000002E-2</v>
      </c>
    </row>
    <row r="19" spans="1:10" ht="16.5" x14ac:dyDescent="0.35">
      <c r="A19" s="214" t="s">
        <v>13</v>
      </c>
      <c r="B19" s="93"/>
      <c r="C19" s="93"/>
      <c r="D19" s="93"/>
      <c r="E19" s="112">
        <v>-1.639</v>
      </c>
      <c r="F19" s="86">
        <v>-0.33300000000000002</v>
      </c>
      <c r="G19" s="112">
        <v>-1.2970000000000002</v>
      </c>
      <c r="H19" s="86">
        <v>-1.3850000000000002</v>
      </c>
      <c r="I19" s="86">
        <v>-6.2E-2</v>
      </c>
      <c r="J19" s="86">
        <v>-0.109</v>
      </c>
    </row>
    <row r="20" spans="1:10" ht="15.75" x14ac:dyDescent="0.25">
      <c r="A20" s="215" t="s">
        <v>14</v>
      </c>
      <c r="B20" s="215"/>
      <c r="C20" s="215"/>
      <c r="D20" s="215"/>
      <c r="E20" s="110">
        <f t="shared" ref="E20:J20" si="3">SUM(E17:E19)</f>
        <v>0.83300000000000085</v>
      </c>
      <c r="F20" s="84">
        <f t="shared" si="3"/>
        <v>0.80699999999999994</v>
      </c>
      <c r="G20" s="110">
        <f t="shared" si="3"/>
        <v>5.57</v>
      </c>
      <c r="H20" s="88">
        <f t="shared" si="3"/>
        <v>3.9</v>
      </c>
      <c r="I20" s="88">
        <f t="shared" si="3"/>
        <v>4.6859999999999964</v>
      </c>
      <c r="J20" s="88">
        <f t="shared" si="3"/>
        <v>3.7529999999999992</v>
      </c>
    </row>
    <row r="21" spans="1:10" ht="16.5" x14ac:dyDescent="0.35">
      <c r="A21" s="212" t="s">
        <v>15</v>
      </c>
      <c r="B21" s="89"/>
      <c r="C21" s="89"/>
      <c r="D21" s="89"/>
      <c r="E21" s="111">
        <v>-0.498</v>
      </c>
      <c r="F21" s="85">
        <v>-0.22600000000000001</v>
      </c>
      <c r="G21" s="111">
        <v>-1.583</v>
      </c>
      <c r="H21" s="85">
        <v>-1.2030000000000001</v>
      </c>
      <c r="I21" s="85">
        <v>-1.0449999999999999</v>
      </c>
      <c r="J21" s="85">
        <v>-0.94400000000000006</v>
      </c>
    </row>
    <row r="22" spans="1:10" ht="16.5" x14ac:dyDescent="0.35">
      <c r="A22" s="214" t="s">
        <v>16</v>
      </c>
      <c r="B22" s="217"/>
      <c r="C22" s="217"/>
      <c r="D22" s="217"/>
      <c r="E22" s="112">
        <v>0</v>
      </c>
      <c r="F22" s="86">
        <v>0</v>
      </c>
      <c r="G22" s="112">
        <v>0</v>
      </c>
      <c r="H22" s="86">
        <v>0</v>
      </c>
      <c r="I22" s="86">
        <v>0</v>
      </c>
      <c r="J22" s="86">
        <v>0</v>
      </c>
    </row>
    <row r="23" spans="1:10" ht="16.5" x14ac:dyDescent="0.35">
      <c r="A23" s="218" t="s">
        <v>291</v>
      </c>
      <c r="B23" s="219"/>
      <c r="C23" s="219"/>
      <c r="D23" s="219"/>
      <c r="E23" s="110">
        <f t="shared" ref="E23:J23" si="4">SUM(E20:E22)</f>
        <v>0.33500000000000085</v>
      </c>
      <c r="F23" s="84">
        <f t="shared" si="4"/>
        <v>0.58099999999999996</v>
      </c>
      <c r="G23" s="110">
        <f t="shared" si="4"/>
        <v>3.9870000000000001</v>
      </c>
      <c r="H23" s="88">
        <f t="shared" si="4"/>
        <v>2.6970000000000001</v>
      </c>
      <c r="I23" s="88">
        <f t="shared" si="4"/>
        <v>3.6409999999999965</v>
      </c>
      <c r="J23" s="88">
        <f t="shared" si="4"/>
        <v>2.8089999999999993</v>
      </c>
    </row>
    <row r="24" spans="1:10" ht="16.5" x14ac:dyDescent="0.35">
      <c r="A24" s="212" t="s">
        <v>18</v>
      </c>
      <c r="B24" s="89"/>
      <c r="C24" s="89"/>
      <c r="D24" s="89"/>
      <c r="E24" s="111">
        <v>0.33499999999999996</v>
      </c>
      <c r="F24" s="85">
        <v>0.58100000000000041</v>
      </c>
      <c r="G24" s="111">
        <v>3.9869999999999992</v>
      </c>
      <c r="H24" s="85">
        <v>2.6969999999999983</v>
      </c>
      <c r="I24" s="85">
        <v>3.641</v>
      </c>
      <c r="J24" s="85">
        <v>2.8089999999999993</v>
      </c>
    </row>
    <row r="25" spans="1:10" ht="16.5" x14ac:dyDescent="0.35">
      <c r="A25" s="212" t="s">
        <v>19</v>
      </c>
      <c r="B25" s="89"/>
      <c r="C25" s="89"/>
      <c r="D25" s="89"/>
      <c r="E25" s="111">
        <v>0</v>
      </c>
      <c r="F25" s="85">
        <v>0</v>
      </c>
      <c r="G25" s="111">
        <v>0</v>
      </c>
      <c r="H25" s="85">
        <v>0</v>
      </c>
      <c r="I25" s="85">
        <v>0</v>
      </c>
      <c r="J25" s="85">
        <v>0</v>
      </c>
    </row>
    <row r="26" spans="1:10" ht="15" x14ac:dyDescent="0.35">
      <c r="A26" s="247"/>
      <c r="B26" s="247"/>
      <c r="C26" s="247"/>
      <c r="D26" s="247"/>
      <c r="E26" s="290"/>
      <c r="F26" s="291"/>
      <c r="G26" s="290"/>
      <c r="H26" s="291"/>
      <c r="I26" s="291"/>
      <c r="J26" s="291"/>
    </row>
    <row r="27" spans="1:10" ht="15" x14ac:dyDescent="0.35">
      <c r="A27" s="245" t="s">
        <v>162</v>
      </c>
      <c r="B27" s="89"/>
      <c r="C27" s="89"/>
      <c r="D27" s="89"/>
      <c r="E27" s="111">
        <v>0</v>
      </c>
      <c r="F27" s="85">
        <v>0</v>
      </c>
      <c r="G27" s="111">
        <v>-1.405</v>
      </c>
      <c r="H27" s="85">
        <v>0</v>
      </c>
      <c r="I27" s="85">
        <v>0</v>
      </c>
      <c r="J27" s="85">
        <v>0</v>
      </c>
    </row>
    <row r="28" spans="1:10" ht="15" x14ac:dyDescent="0.35">
      <c r="A28" s="246" t="s">
        <v>287</v>
      </c>
      <c r="B28" s="247"/>
      <c r="C28" s="247"/>
      <c r="D28" s="247"/>
      <c r="E28" s="288">
        <f t="shared" ref="E28:J28" si="5">E14-E27</f>
        <v>2.4130000000000007</v>
      </c>
      <c r="F28" s="289">
        <f t="shared" si="5"/>
        <v>1.137</v>
      </c>
      <c r="G28" s="288">
        <f t="shared" si="5"/>
        <v>8.1650000000000009</v>
      </c>
      <c r="H28" s="289">
        <f t="shared" si="5"/>
        <v>5.22</v>
      </c>
      <c r="I28" s="289">
        <f t="shared" si="5"/>
        <v>4.6819999999999968</v>
      </c>
      <c r="J28" s="289">
        <f t="shared" si="5"/>
        <v>3.7659999999999991</v>
      </c>
    </row>
    <row r="29" spans="1:10" ht="15" x14ac:dyDescent="0.35">
      <c r="A29" s="212"/>
      <c r="B29" s="89"/>
      <c r="C29" s="89"/>
      <c r="D29" s="89"/>
      <c r="E29" s="48"/>
      <c r="F29" s="48"/>
      <c r="G29" s="48"/>
      <c r="H29" s="48"/>
      <c r="I29" s="48"/>
      <c r="J29" s="48"/>
    </row>
    <row r="30" spans="1:10" ht="12.75" customHeight="1" x14ac:dyDescent="0.35">
      <c r="A30" s="94"/>
      <c r="B30" s="94"/>
      <c r="C30" s="95"/>
      <c r="D30" s="96"/>
      <c r="E30" s="97">
        <v>2015</v>
      </c>
      <c r="F30" s="97">
        <v>2014</v>
      </c>
      <c r="G30" s="97">
        <v>2014</v>
      </c>
      <c r="H30" s="97">
        <v>2013</v>
      </c>
      <c r="I30" s="269" t="s">
        <v>294</v>
      </c>
      <c r="J30" s="269" t="s">
        <v>295</v>
      </c>
    </row>
    <row r="31" spans="1:10" ht="12.75" customHeight="1" x14ac:dyDescent="0.35">
      <c r="A31" s="98"/>
      <c r="B31" s="98"/>
      <c r="C31" s="95"/>
      <c r="D31" s="96"/>
      <c r="E31" s="100" t="s">
        <v>220</v>
      </c>
      <c r="F31" s="100" t="s">
        <v>220</v>
      </c>
      <c r="G31" s="100"/>
      <c r="H31" s="100"/>
      <c r="I31" s="100"/>
      <c r="J31" s="100"/>
    </row>
    <row r="32" spans="1:10" ht="12.75" customHeight="1" x14ac:dyDescent="0.35">
      <c r="A32" s="95" t="s">
        <v>286</v>
      </c>
      <c r="B32" s="101"/>
      <c r="C32" s="95"/>
      <c r="D32" s="95"/>
      <c r="E32" s="102"/>
      <c r="F32" s="102"/>
      <c r="G32" s="102"/>
      <c r="H32" s="102"/>
      <c r="I32" s="102"/>
      <c r="J32" s="102"/>
    </row>
    <row r="33" spans="1:10" ht="3" customHeight="1" x14ac:dyDescent="0.35">
      <c r="A33" s="212"/>
      <c r="B33" s="92"/>
      <c r="C33" s="92"/>
      <c r="D33" s="92"/>
      <c r="E33" s="90"/>
      <c r="F33" s="90"/>
      <c r="G33" s="90"/>
      <c r="H33" s="90"/>
      <c r="I33" s="90"/>
      <c r="J33" s="90"/>
    </row>
    <row r="34" spans="1:10" ht="15" x14ac:dyDescent="0.35">
      <c r="A34" s="212" t="s">
        <v>21</v>
      </c>
      <c r="B34" s="220"/>
      <c r="C34" s="220"/>
      <c r="D34" s="220"/>
      <c r="E34" s="111">
        <v>95.346000000000004</v>
      </c>
      <c r="F34" s="85">
        <v>0</v>
      </c>
      <c r="G34" s="111">
        <v>94.427000000000007</v>
      </c>
      <c r="H34" s="85">
        <v>0</v>
      </c>
      <c r="I34" s="85">
        <v>0</v>
      </c>
      <c r="J34" s="85">
        <v>0</v>
      </c>
    </row>
    <row r="35" spans="1:10" ht="15" x14ac:dyDescent="0.35">
      <c r="A35" s="212" t="s">
        <v>22</v>
      </c>
      <c r="B35" s="213"/>
      <c r="C35" s="213"/>
      <c r="D35" s="213"/>
      <c r="E35" s="111">
        <v>7.400000000000001E-2</v>
      </c>
      <c r="F35" s="85">
        <v>0</v>
      </c>
      <c r="G35" s="111">
        <v>8.2000000000000003E-2</v>
      </c>
      <c r="H35" s="85">
        <v>0</v>
      </c>
      <c r="I35" s="85">
        <v>7.4999999999999997E-2</v>
      </c>
      <c r="J35" s="85">
        <v>8.6999999999999994E-2</v>
      </c>
    </row>
    <row r="36" spans="1:10" ht="15" x14ac:dyDescent="0.35">
      <c r="A36" s="212" t="s">
        <v>23</v>
      </c>
      <c r="B36" s="213"/>
      <c r="C36" s="213"/>
      <c r="D36" s="213"/>
      <c r="E36" s="111">
        <v>0.129</v>
      </c>
      <c r="F36" s="85">
        <v>0</v>
      </c>
      <c r="G36" s="111">
        <v>0.13500000000000001</v>
      </c>
      <c r="H36" s="85">
        <v>0</v>
      </c>
      <c r="I36" s="85">
        <v>0.129</v>
      </c>
      <c r="J36" s="85">
        <v>0.159</v>
      </c>
    </row>
    <row r="37" spans="1:10" ht="15" x14ac:dyDescent="0.35">
      <c r="A37" s="212" t="s">
        <v>24</v>
      </c>
      <c r="B37" s="213"/>
      <c r="C37" s="213"/>
      <c r="D37" s="213"/>
      <c r="E37" s="111">
        <v>0</v>
      </c>
      <c r="F37" s="85">
        <v>0</v>
      </c>
      <c r="G37" s="111">
        <v>0</v>
      </c>
      <c r="H37" s="85">
        <v>0</v>
      </c>
      <c r="I37" s="85">
        <v>0</v>
      </c>
      <c r="J37" s="85">
        <v>0</v>
      </c>
    </row>
    <row r="38" spans="1:10" ht="15" x14ac:dyDescent="0.35">
      <c r="A38" s="214" t="s">
        <v>25</v>
      </c>
      <c r="B38" s="93"/>
      <c r="C38" s="93"/>
      <c r="D38" s="93"/>
      <c r="E38" s="112">
        <v>0</v>
      </c>
      <c r="F38" s="86">
        <v>0</v>
      </c>
      <c r="G38" s="112">
        <v>0</v>
      </c>
      <c r="H38" s="86">
        <v>0</v>
      </c>
      <c r="I38" s="86">
        <v>0</v>
      </c>
      <c r="J38" s="86">
        <v>0</v>
      </c>
    </row>
    <row r="39" spans="1:10" ht="15" x14ac:dyDescent="0.35">
      <c r="A39" s="209" t="s">
        <v>26</v>
      </c>
      <c r="B39" s="215"/>
      <c r="C39" s="215"/>
      <c r="D39" s="215"/>
      <c r="E39" s="110">
        <f>SUM(E34:E38)</f>
        <v>95.549000000000007</v>
      </c>
      <c r="F39" s="83" t="s">
        <v>82</v>
      </c>
      <c r="G39" s="110">
        <f>SUM(G34:G38)</f>
        <v>94.644000000000005</v>
      </c>
      <c r="H39" s="88" t="s">
        <v>82</v>
      </c>
      <c r="I39" s="88">
        <f>SUM(I34:I38)</f>
        <v>0.20400000000000001</v>
      </c>
      <c r="J39" s="88">
        <f>SUM(J34:J38)</f>
        <v>0.246</v>
      </c>
    </row>
    <row r="40" spans="1:10" ht="15" x14ac:dyDescent="0.35">
      <c r="A40" s="212" t="s">
        <v>27</v>
      </c>
      <c r="B40" s="89"/>
      <c r="C40" s="89"/>
      <c r="D40" s="89"/>
      <c r="E40" s="111">
        <v>1.034</v>
      </c>
      <c r="F40" s="85">
        <v>0</v>
      </c>
      <c r="G40" s="111">
        <v>1.3480000000000001</v>
      </c>
      <c r="H40" s="85">
        <v>0</v>
      </c>
      <c r="I40" s="85">
        <v>0.94399999999999995</v>
      </c>
      <c r="J40" s="85">
        <v>0.69599999999999995</v>
      </c>
    </row>
    <row r="41" spans="1:10" ht="15" x14ac:dyDescent="0.35">
      <c r="A41" s="212" t="s">
        <v>28</v>
      </c>
      <c r="B41" s="89"/>
      <c r="C41" s="89"/>
      <c r="D41" s="89"/>
      <c r="E41" s="111">
        <v>0</v>
      </c>
      <c r="F41" s="85">
        <v>0</v>
      </c>
      <c r="G41" s="111">
        <v>8.5000000000000006E-2</v>
      </c>
      <c r="H41" s="85">
        <v>0</v>
      </c>
      <c r="I41" s="85">
        <v>0</v>
      </c>
      <c r="J41" s="85">
        <v>0</v>
      </c>
    </row>
    <row r="42" spans="1:10" ht="15" x14ac:dyDescent="0.35">
      <c r="A42" s="212" t="s">
        <v>29</v>
      </c>
      <c r="B42" s="89"/>
      <c r="C42" s="89"/>
      <c r="D42" s="89"/>
      <c r="E42" s="111">
        <v>2.9609999999999999</v>
      </c>
      <c r="F42" s="85">
        <v>0</v>
      </c>
      <c r="G42" s="111">
        <v>2.855</v>
      </c>
      <c r="H42" s="85">
        <v>0</v>
      </c>
      <c r="I42" s="85">
        <v>2.415</v>
      </c>
      <c r="J42" s="85">
        <v>1.5619999999999998</v>
      </c>
    </row>
    <row r="43" spans="1:10" ht="15" x14ac:dyDescent="0.35">
      <c r="A43" s="212" t="s">
        <v>30</v>
      </c>
      <c r="B43" s="89"/>
      <c r="C43" s="89"/>
      <c r="D43" s="89"/>
      <c r="E43" s="111">
        <v>5.5229999999999997</v>
      </c>
      <c r="F43" s="85">
        <v>0</v>
      </c>
      <c r="G43" s="111">
        <v>7.3639999999999999</v>
      </c>
      <c r="H43" s="85">
        <v>0</v>
      </c>
      <c r="I43" s="85">
        <v>2.7429999999999999</v>
      </c>
      <c r="J43" s="85">
        <v>2.6069999999999998</v>
      </c>
    </row>
    <row r="44" spans="1:10" ht="15" x14ac:dyDescent="0.35">
      <c r="A44" s="214" t="s">
        <v>31</v>
      </c>
      <c r="B44" s="93"/>
      <c r="C44" s="93"/>
      <c r="D44" s="93"/>
      <c r="E44" s="112">
        <v>0</v>
      </c>
      <c r="F44" s="86">
        <v>0</v>
      </c>
      <c r="G44" s="112">
        <v>0</v>
      </c>
      <c r="H44" s="86">
        <v>0</v>
      </c>
      <c r="I44" s="86">
        <v>0</v>
      </c>
      <c r="J44" s="86">
        <v>0</v>
      </c>
    </row>
    <row r="45" spans="1:10" ht="15" x14ac:dyDescent="0.35">
      <c r="A45" s="221" t="s">
        <v>32</v>
      </c>
      <c r="B45" s="104"/>
      <c r="C45" s="104"/>
      <c r="D45" s="104"/>
      <c r="E45" s="117">
        <f>SUM(E40:E44)</f>
        <v>9.5180000000000007</v>
      </c>
      <c r="F45" s="87" t="s">
        <v>82</v>
      </c>
      <c r="G45" s="117">
        <f>SUM(G40:G44)</f>
        <v>11.652000000000001</v>
      </c>
      <c r="H45" s="237" t="s">
        <v>82</v>
      </c>
      <c r="I45" s="237">
        <f>SUM(I40:I44)</f>
        <v>6.1020000000000003</v>
      </c>
      <c r="J45" s="237">
        <f>SUM(J40:J44)</f>
        <v>4.8650000000000002</v>
      </c>
    </row>
    <row r="46" spans="1:10" ht="15" x14ac:dyDescent="0.35">
      <c r="A46" s="209" t="s">
        <v>288</v>
      </c>
      <c r="B46" s="105"/>
      <c r="C46" s="105"/>
      <c r="D46" s="105"/>
      <c r="E46" s="110">
        <f>E39+E45</f>
        <v>105.06700000000001</v>
      </c>
      <c r="F46" s="83" t="s">
        <v>82</v>
      </c>
      <c r="G46" s="110">
        <f>G39+G45</f>
        <v>106.29600000000001</v>
      </c>
      <c r="H46" s="88" t="s">
        <v>82</v>
      </c>
      <c r="I46" s="88">
        <f>I39+I45</f>
        <v>6.306</v>
      </c>
      <c r="J46" s="88">
        <f>J39+J45</f>
        <v>5.1110000000000007</v>
      </c>
    </row>
    <row r="47" spans="1:10" ht="15" x14ac:dyDescent="0.35">
      <c r="A47" s="212" t="s">
        <v>34</v>
      </c>
      <c r="B47" s="89"/>
      <c r="C47" s="89"/>
      <c r="D47" s="89"/>
      <c r="E47" s="111">
        <v>73.042000000000002</v>
      </c>
      <c r="F47" s="85">
        <v>0</v>
      </c>
      <c r="G47" s="111">
        <v>72.706999999999994</v>
      </c>
      <c r="H47" s="85">
        <v>0</v>
      </c>
      <c r="I47" s="85">
        <v>3.8650000000000002</v>
      </c>
      <c r="J47" s="85">
        <v>3.028</v>
      </c>
    </row>
    <row r="48" spans="1:10" ht="15" x14ac:dyDescent="0.35">
      <c r="A48" s="212" t="s">
        <v>35</v>
      </c>
      <c r="B48" s="89"/>
      <c r="C48" s="89"/>
      <c r="D48" s="89"/>
      <c r="E48" s="111">
        <v>0</v>
      </c>
      <c r="F48" s="85">
        <v>0</v>
      </c>
      <c r="G48" s="111">
        <v>0</v>
      </c>
      <c r="H48" s="85">
        <v>0</v>
      </c>
      <c r="I48" s="85">
        <v>0</v>
      </c>
      <c r="J48" s="85">
        <v>0</v>
      </c>
    </row>
    <row r="49" spans="1:10" ht="15" x14ac:dyDescent="0.35">
      <c r="A49" s="212" t="s">
        <v>36</v>
      </c>
      <c r="B49" s="89"/>
      <c r="C49" s="89"/>
      <c r="D49" s="89"/>
      <c r="E49" s="111">
        <v>0</v>
      </c>
      <c r="F49" s="85">
        <v>0</v>
      </c>
      <c r="G49" s="111">
        <v>0</v>
      </c>
      <c r="H49" s="85">
        <v>0</v>
      </c>
      <c r="I49" s="85">
        <v>0</v>
      </c>
      <c r="J49" s="85">
        <v>0</v>
      </c>
    </row>
    <row r="50" spans="1:10" ht="15" x14ac:dyDescent="0.35">
      <c r="A50" s="212" t="s">
        <v>37</v>
      </c>
      <c r="B50" s="89"/>
      <c r="C50" s="89"/>
      <c r="D50" s="89"/>
      <c r="E50" s="111">
        <v>0.12</v>
      </c>
      <c r="F50" s="85">
        <v>0</v>
      </c>
      <c r="G50" s="111">
        <v>0.127</v>
      </c>
      <c r="H50" s="85">
        <v>0</v>
      </c>
      <c r="I50" s="85">
        <v>0</v>
      </c>
      <c r="J50" s="85">
        <v>0</v>
      </c>
    </row>
    <row r="51" spans="1:10" ht="15" x14ac:dyDescent="0.35">
      <c r="A51" s="212" t="s">
        <v>38</v>
      </c>
      <c r="B51" s="89"/>
      <c r="C51" s="89"/>
      <c r="D51" s="89"/>
      <c r="E51" s="111">
        <v>28.693000000000001</v>
      </c>
      <c r="F51" s="85">
        <v>0</v>
      </c>
      <c r="G51" s="111">
        <v>27.367000000000001</v>
      </c>
      <c r="H51" s="85">
        <v>0</v>
      </c>
      <c r="I51" s="85">
        <v>0</v>
      </c>
      <c r="J51" s="85">
        <v>0</v>
      </c>
    </row>
    <row r="52" spans="1:10" ht="15" x14ac:dyDescent="0.35">
      <c r="A52" s="212" t="s">
        <v>39</v>
      </c>
      <c r="B52" s="89"/>
      <c r="C52" s="89"/>
      <c r="D52" s="89"/>
      <c r="E52" s="111">
        <v>3.2119999999999997</v>
      </c>
      <c r="F52" s="85">
        <v>0</v>
      </c>
      <c r="G52" s="111">
        <v>6.0949999999999998</v>
      </c>
      <c r="H52" s="85">
        <v>0</v>
      </c>
      <c r="I52" s="85">
        <v>2.4409999999999998</v>
      </c>
      <c r="J52" s="85">
        <v>2.0830000000000002</v>
      </c>
    </row>
    <row r="53" spans="1:10" ht="15" x14ac:dyDescent="0.35">
      <c r="A53" s="212" t="s">
        <v>40</v>
      </c>
      <c r="B53" s="89"/>
      <c r="C53" s="89"/>
      <c r="D53" s="89"/>
      <c r="E53" s="111">
        <v>0</v>
      </c>
      <c r="F53" s="85">
        <v>0</v>
      </c>
      <c r="G53" s="111">
        <v>0</v>
      </c>
      <c r="H53" s="85">
        <v>0</v>
      </c>
      <c r="I53" s="85">
        <v>0</v>
      </c>
      <c r="J53" s="85">
        <v>0</v>
      </c>
    </row>
    <row r="54" spans="1:10" ht="15" x14ac:dyDescent="0.35">
      <c r="A54" s="214" t="s">
        <v>41</v>
      </c>
      <c r="B54" s="93"/>
      <c r="C54" s="93"/>
      <c r="D54" s="93"/>
      <c r="E54" s="112">
        <v>0</v>
      </c>
      <c r="F54" s="86">
        <v>0</v>
      </c>
      <c r="G54" s="112">
        <v>0</v>
      </c>
      <c r="H54" s="86">
        <v>0</v>
      </c>
      <c r="I54" s="86">
        <v>0</v>
      </c>
      <c r="J54" s="86">
        <v>0</v>
      </c>
    </row>
    <row r="55" spans="1:10" ht="15" x14ac:dyDescent="0.35">
      <c r="A55" s="209" t="s">
        <v>289</v>
      </c>
      <c r="B55" s="105"/>
      <c r="C55" s="105"/>
      <c r="D55" s="105"/>
      <c r="E55" s="110">
        <f>SUM(E47:E54)</f>
        <v>105.06700000000001</v>
      </c>
      <c r="F55" s="83" t="s">
        <v>82</v>
      </c>
      <c r="G55" s="110">
        <f>SUM(G47:G54)</f>
        <v>106.29599999999999</v>
      </c>
      <c r="H55" s="88" t="s">
        <v>82</v>
      </c>
      <c r="I55" s="88">
        <f>SUM(I47:I54)</f>
        <v>6.306</v>
      </c>
      <c r="J55" s="88">
        <f>SUM(J47:J54)</f>
        <v>5.1110000000000007</v>
      </c>
    </row>
    <row r="56" spans="1:10" ht="15" x14ac:dyDescent="0.35">
      <c r="A56" s="212"/>
      <c r="B56" s="105"/>
      <c r="C56" s="105"/>
      <c r="D56" s="105"/>
      <c r="E56" s="48"/>
      <c r="F56" s="48"/>
      <c r="G56" s="48"/>
      <c r="H56" s="48"/>
      <c r="I56" s="48"/>
      <c r="J56" s="48"/>
    </row>
    <row r="57" spans="1:10" ht="12.75" customHeight="1" x14ac:dyDescent="0.35">
      <c r="A57" s="103"/>
      <c r="B57" s="94"/>
      <c r="C57" s="96"/>
      <c r="D57" s="96"/>
      <c r="E57" s="97">
        <v>2015</v>
      </c>
      <c r="F57" s="97">
        <v>2014</v>
      </c>
      <c r="G57" s="97">
        <v>2014</v>
      </c>
      <c r="H57" s="97">
        <v>2013</v>
      </c>
      <c r="I57" s="269" t="s">
        <v>294</v>
      </c>
      <c r="J57" s="269" t="s">
        <v>295</v>
      </c>
    </row>
    <row r="58" spans="1:10" ht="12.75" customHeight="1" x14ac:dyDescent="0.35">
      <c r="A58" s="98"/>
      <c r="B58" s="98"/>
      <c r="C58" s="96"/>
      <c r="D58" s="96"/>
      <c r="E58" s="100" t="s">
        <v>220</v>
      </c>
      <c r="F58" s="100" t="s">
        <v>220</v>
      </c>
      <c r="G58" s="100"/>
      <c r="H58" s="100"/>
      <c r="I58" s="100"/>
      <c r="J58" s="100"/>
    </row>
    <row r="59" spans="1:10" ht="12.75" customHeight="1" x14ac:dyDescent="0.35">
      <c r="A59" s="95" t="s">
        <v>290</v>
      </c>
      <c r="B59" s="101"/>
      <c r="C59" s="95"/>
      <c r="D59" s="95"/>
      <c r="E59" s="102"/>
      <c r="F59" s="102"/>
      <c r="G59" s="102"/>
      <c r="H59" s="102"/>
      <c r="I59" s="102"/>
      <c r="J59" s="102"/>
    </row>
    <row r="60" spans="1:10" ht="3" customHeight="1" x14ac:dyDescent="0.35">
      <c r="A60" s="212"/>
      <c r="B60" s="92"/>
      <c r="C60" s="92"/>
      <c r="D60" s="92"/>
      <c r="E60" s="90"/>
      <c r="F60" s="90"/>
      <c r="G60" s="90"/>
      <c r="H60" s="90"/>
      <c r="I60" s="90"/>
      <c r="J60" s="90"/>
    </row>
    <row r="61" spans="1:10" ht="32.25" customHeight="1" x14ac:dyDescent="0.35">
      <c r="A61" s="222" t="s">
        <v>43</v>
      </c>
      <c r="B61" s="222"/>
      <c r="C61" s="222"/>
      <c r="D61" s="222"/>
      <c r="E61" s="111">
        <v>1.9719999999999998</v>
      </c>
      <c r="F61" s="85"/>
      <c r="G61" s="111"/>
      <c r="H61" s="85"/>
      <c r="I61" s="85">
        <v>3.8670000000000004</v>
      </c>
      <c r="J61" s="85">
        <v>2.8209999999999997</v>
      </c>
    </row>
    <row r="62" spans="1:10" ht="15" x14ac:dyDescent="0.35">
      <c r="A62" s="223" t="s">
        <v>44</v>
      </c>
      <c r="B62" s="223"/>
      <c r="C62" s="224"/>
      <c r="D62" s="224"/>
      <c r="E62" s="112">
        <v>-2.8930000000000002</v>
      </c>
      <c r="F62" s="86">
        <v>0</v>
      </c>
      <c r="G62" s="112">
        <v>0</v>
      </c>
      <c r="H62" s="86">
        <v>0</v>
      </c>
      <c r="I62" s="86">
        <v>-1.119</v>
      </c>
      <c r="J62" s="86">
        <v>-0.22799999999999998</v>
      </c>
    </row>
    <row r="63" spans="1:10" ht="15" x14ac:dyDescent="0.35">
      <c r="A63" s="284" t="s">
        <v>45</v>
      </c>
      <c r="B63" s="225"/>
      <c r="C63" s="226"/>
      <c r="D63" s="226"/>
      <c r="E63" s="110">
        <f>SUM(E61:E62)</f>
        <v>-0.92100000000000048</v>
      </c>
      <c r="F63" s="84" t="s">
        <v>82</v>
      </c>
      <c r="G63" s="110" t="s">
        <v>82</v>
      </c>
      <c r="H63" s="88" t="s">
        <v>82</v>
      </c>
      <c r="I63" s="88">
        <f>SUM(I61:I62)</f>
        <v>2.7480000000000002</v>
      </c>
      <c r="J63" s="44">
        <f>SUM(J61:J62)</f>
        <v>2.593</v>
      </c>
    </row>
    <row r="64" spans="1:10" ht="15" x14ac:dyDescent="0.35">
      <c r="A64" s="222" t="s">
        <v>46</v>
      </c>
      <c r="B64" s="222"/>
      <c r="C64" s="89"/>
      <c r="D64" s="89"/>
      <c r="E64" s="111">
        <v>-8.0000000000000002E-3</v>
      </c>
      <c r="F64" s="85">
        <v>0</v>
      </c>
      <c r="G64" s="111">
        <v>0</v>
      </c>
      <c r="H64" s="85">
        <v>0</v>
      </c>
      <c r="I64" s="85">
        <v>-5.7999999999999996E-2</v>
      </c>
      <c r="J64" s="85">
        <v>-9.8999999999999991E-2</v>
      </c>
    </row>
    <row r="65" spans="1:11" ht="15" x14ac:dyDescent="0.35">
      <c r="A65" s="223" t="s">
        <v>47</v>
      </c>
      <c r="B65" s="223"/>
      <c r="C65" s="93"/>
      <c r="D65" s="93"/>
      <c r="E65" s="112">
        <v>0.02</v>
      </c>
      <c r="F65" s="86">
        <v>0</v>
      </c>
      <c r="G65" s="112">
        <v>0</v>
      </c>
      <c r="H65" s="86">
        <v>0</v>
      </c>
      <c r="I65" s="86">
        <v>0.25</v>
      </c>
      <c r="J65" s="86">
        <v>0.25</v>
      </c>
    </row>
    <row r="66" spans="1:11" ht="15" x14ac:dyDescent="0.35">
      <c r="A66" s="227" t="s">
        <v>48</v>
      </c>
      <c r="B66" s="227"/>
      <c r="C66" s="228"/>
      <c r="D66" s="228"/>
      <c r="E66" s="110">
        <f>SUM(E63:E65)</f>
        <v>-0.90900000000000047</v>
      </c>
      <c r="F66" s="84" t="s">
        <v>82</v>
      </c>
      <c r="G66" s="110" t="s">
        <v>82</v>
      </c>
      <c r="H66" s="88" t="s">
        <v>82</v>
      </c>
      <c r="I66" s="88">
        <f>SUM(I63:I65)</f>
        <v>2.9400000000000004</v>
      </c>
      <c r="J66" s="44">
        <f>SUM(J63:J65)</f>
        <v>2.7439999999999998</v>
      </c>
    </row>
    <row r="67" spans="1:11" ht="15" x14ac:dyDescent="0.35">
      <c r="A67" s="223" t="s">
        <v>49</v>
      </c>
      <c r="B67" s="223"/>
      <c r="C67" s="229"/>
      <c r="D67" s="229"/>
      <c r="E67" s="112">
        <v>-0.91900000000000004</v>
      </c>
      <c r="F67" s="86">
        <v>0</v>
      </c>
      <c r="G67" s="112">
        <v>0</v>
      </c>
      <c r="H67" s="86">
        <v>0</v>
      </c>
      <c r="I67" s="86">
        <v>0</v>
      </c>
      <c r="J67" s="86">
        <v>0</v>
      </c>
    </row>
    <row r="68" spans="1:11" ht="16.5" customHeight="1" x14ac:dyDescent="0.35">
      <c r="A68" s="284" t="s">
        <v>50</v>
      </c>
      <c r="B68" s="225"/>
      <c r="C68" s="105"/>
      <c r="D68" s="105"/>
      <c r="E68" s="110">
        <f>SUM(E66:E67)</f>
        <v>-1.8280000000000005</v>
      </c>
      <c r="F68" s="84" t="s">
        <v>82</v>
      </c>
      <c r="G68" s="110" t="s">
        <v>82</v>
      </c>
      <c r="H68" s="88" t="s">
        <v>82</v>
      </c>
      <c r="I68" s="88">
        <f>SUM(I66:I67)</f>
        <v>2.9400000000000004</v>
      </c>
      <c r="J68" s="44">
        <f>SUM(J66:J67)</f>
        <v>2.7439999999999998</v>
      </c>
    </row>
    <row r="69" spans="1:11" ht="15" x14ac:dyDescent="0.35">
      <c r="A69" s="222" t="s">
        <v>51</v>
      </c>
      <c r="B69" s="222"/>
      <c r="C69" s="89"/>
      <c r="D69" s="89"/>
      <c r="E69" s="111">
        <v>0</v>
      </c>
      <c r="F69" s="85">
        <v>0</v>
      </c>
      <c r="G69" s="111">
        <v>0</v>
      </c>
      <c r="H69" s="85">
        <v>0</v>
      </c>
      <c r="I69" s="85">
        <v>0</v>
      </c>
      <c r="J69" s="85">
        <v>0</v>
      </c>
    </row>
    <row r="70" spans="1:11" ht="15" x14ac:dyDescent="0.35">
      <c r="A70" s="222" t="s">
        <v>52</v>
      </c>
      <c r="B70" s="222"/>
      <c r="C70" s="89"/>
      <c r="D70" s="89"/>
      <c r="E70" s="111">
        <v>0</v>
      </c>
      <c r="F70" s="85">
        <v>0</v>
      </c>
      <c r="G70" s="111">
        <v>0</v>
      </c>
      <c r="H70" s="85">
        <v>0</v>
      </c>
      <c r="I70" s="85">
        <v>0</v>
      </c>
      <c r="J70" s="85">
        <v>0</v>
      </c>
    </row>
    <row r="71" spans="1:11" ht="15" x14ac:dyDescent="0.35">
      <c r="A71" s="222" t="s">
        <v>53</v>
      </c>
      <c r="B71" s="222"/>
      <c r="C71" s="89"/>
      <c r="D71" s="89"/>
      <c r="E71" s="111">
        <v>0</v>
      </c>
      <c r="F71" s="85">
        <v>0</v>
      </c>
      <c r="G71" s="111">
        <v>0</v>
      </c>
      <c r="H71" s="85">
        <v>0</v>
      </c>
      <c r="I71" s="85">
        <v>-2.8039999999999998</v>
      </c>
      <c r="J71" s="85">
        <v>-2.173</v>
      </c>
    </row>
    <row r="72" spans="1:11" ht="15" x14ac:dyDescent="0.35">
      <c r="A72" s="223" t="s">
        <v>54</v>
      </c>
      <c r="B72" s="223"/>
      <c r="C72" s="93"/>
      <c r="D72" s="93"/>
      <c r="E72" s="112">
        <v>0</v>
      </c>
      <c r="F72" s="86">
        <v>0</v>
      </c>
      <c r="G72" s="112">
        <v>0</v>
      </c>
      <c r="H72" s="86">
        <v>0</v>
      </c>
      <c r="I72" s="86">
        <v>0</v>
      </c>
      <c r="J72" s="86">
        <v>0</v>
      </c>
    </row>
    <row r="73" spans="1:11" ht="15" x14ac:dyDescent="0.35">
      <c r="A73" s="280" t="s">
        <v>55</v>
      </c>
      <c r="B73" s="230" t="s">
        <v>285</v>
      </c>
      <c r="C73" s="231"/>
      <c r="D73" s="231"/>
      <c r="E73" s="117">
        <f>SUM(E69:E72)</f>
        <v>0</v>
      </c>
      <c r="F73" s="87" t="s">
        <v>82</v>
      </c>
      <c r="G73" s="117" t="s">
        <v>82</v>
      </c>
      <c r="H73" s="271" t="s">
        <v>82</v>
      </c>
      <c r="I73" s="271">
        <f>SUM(I69:I72)</f>
        <v>-2.8039999999999998</v>
      </c>
      <c r="J73" s="270">
        <f>SUM(J69:J72)</f>
        <v>-2.173</v>
      </c>
    </row>
    <row r="74" spans="1:11" ht="15" x14ac:dyDescent="0.35">
      <c r="A74" s="225" t="s">
        <v>56</v>
      </c>
      <c r="B74" s="225"/>
      <c r="C74" s="105"/>
      <c r="D74" s="105"/>
      <c r="E74" s="110">
        <f>SUM(E73+E68)</f>
        <v>-1.8280000000000005</v>
      </c>
      <c r="F74" s="84" t="s">
        <v>82</v>
      </c>
      <c r="G74" s="110" t="s">
        <v>82</v>
      </c>
      <c r="H74" s="88" t="s">
        <v>82</v>
      </c>
      <c r="I74" s="88">
        <f>SUM(I73+I68)</f>
        <v>0.13600000000000056</v>
      </c>
      <c r="J74" s="44">
        <f>SUM(J73+J68)</f>
        <v>0.57099999999999973</v>
      </c>
    </row>
    <row r="75" spans="1:11" ht="15" x14ac:dyDescent="0.35">
      <c r="A75" s="223" t="s">
        <v>250</v>
      </c>
      <c r="B75" s="223"/>
      <c r="C75" s="93"/>
      <c r="D75" s="93"/>
      <c r="E75" s="112">
        <v>0</v>
      </c>
      <c r="F75" s="86">
        <v>0</v>
      </c>
      <c r="G75" s="112">
        <v>0</v>
      </c>
      <c r="H75" s="86">
        <v>0</v>
      </c>
      <c r="I75" s="86">
        <v>0</v>
      </c>
      <c r="J75" s="86">
        <v>0</v>
      </c>
      <c r="K75" s="275"/>
    </row>
    <row r="76" spans="1:11" ht="15" x14ac:dyDescent="0.35">
      <c r="A76" s="284" t="s">
        <v>251</v>
      </c>
      <c r="B76" s="228"/>
      <c r="C76" s="105"/>
      <c r="D76" s="105"/>
      <c r="E76" s="110">
        <f>SUM(E74:E75)</f>
        <v>-1.8280000000000005</v>
      </c>
      <c r="F76" s="84" t="s">
        <v>82</v>
      </c>
      <c r="G76" s="110" t="s">
        <v>82</v>
      </c>
      <c r="H76" s="88" t="s">
        <v>82</v>
      </c>
      <c r="I76" s="88">
        <f>SUM(I74:I75)</f>
        <v>0.13600000000000056</v>
      </c>
      <c r="J76" s="88">
        <f>SUM(J74:J75)</f>
        <v>0.57099999999999973</v>
      </c>
    </row>
    <row r="77" spans="1:11" ht="15" x14ac:dyDescent="0.35">
      <c r="A77" s="212"/>
      <c r="B77" s="105"/>
      <c r="C77" s="105"/>
      <c r="D77" s="105"/>
      <c r="E77" s="106"/>
      <c r="F77" s="106"/>
      <c r="G77" s="106"/>
      <c r="H77" s="106"/>
      <c r="I77" s="106"/>
      <c r="J77" s="106"/>
    </row>
    <row r="78" spans="1:11" ht="12.75" customHeight="1" x14ac:dyDescent="0.35">
      <c r="A78" s="103"/>
      <c r="B78" s="94"/>
      <c r="C78" s="96"/>
      <c r="D78" s="96"/>
      <c r="E78" s="97">
        <v>2015</v>
      </c>
      <c r="F78" s="97">
        <v>2014</v>
      </c>
      <c r="G78" s="97">
        <v>2014</v>
      </c>
      <c r="H78" s="97">
        <v>2013</v>
      </c>
      <c r="I78" s="269" t="s">
        <v>294</v>
      </c>
      <c r="J78" s="269" t="s">
        <v>295</v>
      </c>
    </row>
    <row r="79" spans="1:11" ht="12.75" customHeight="1" x14ac:dyDescent="0.35">
      <c r="A79" s="98"/>
      <c r="B79" s="98"/>
      <c r="C79" s="96"/>
      <c r="D79" s="96"/>
      <c r="E79" s="100" t="s">
        <v>220</v>
      </c>
      <c r="F79" s="100" t="s">
        <v>220</v>
      </c>
      <c r="G79" s="97"/>
      <c r="H79" s="97"/>
      <c r="I79" s="97"/>
      <c r="J79" s="97"/>
    </row>
    <row r="80" spans="1:11" ht="12.75" customHeight="1" x14ac:dyDescent="0.35">
      <c r="A80" s="95" t="s">
        <v>223</v>
      </c>
      <c r="B80" s="101"/>
      <c r="C80" s="95"/>
      <c r="D80" s="95"/>
      <c r="E80" s="99"/>
      <c r="F80" s="99"/>
      <c r="G80" s="99"/>
      <c r="H80" s="99"/>
      <c r="I80" s="99"/>
      <c r="J80" s="99"/>
    </row>
    <row r="81" spans="1:16381" ht="1.5" customHeight="1" x14ac:dyDescent="0.35">
      <c r="A81" s="212" t="s">
        <v>59</v>
      </c>
      <c r="B81" s="92"/>
      <c r="C81" s="92"/>
      <c r="D81" s="92"/>
      <c r="E81" s="92"/>
      <c r="F81" s="92"/>
      <c r="G81" s="92"/>
      <c r="H81" s="92"/>
      <c r="I81" s="92"/>
      <c r="J81" s="92"/>
    </row>
    <row r="82" spans="1:16381" ht="15" x14ac:dyDescent="0.35">
      <c r="A82" s="245" t="s">
        <v>57</v>
      </c>
      <c r="B82" s="222"/>
      <c r="C82" s="213"/>
      <c r="D82" s="213"/>
      <c r="E82" s="111">
        <v>32.371880869331896</v>
      </c>
      <c r="F82" s="85">
        <v>20.904578047435194</v>
      </c>
      <c r="G82" s="111">
        <v>25.270083361369661</v>
      </c>
      <c r="H82" s="85">
        <v>26.47193062528525</v>
      </c>
      <c r="I82" s="85">
        <v>25.666045389759901</v>
      </c>
      <c r="J82" s="85">
        <v>24.595088819226742</v>
      </c>
    </row>
    <row r="83" spans="1:16381" ht="15" x14ac:dyDescent="0.35">
      <c r="A83" s="212" t="s">
        <v>246</v>
      </c>
      <c r="B83" s="222"/>
      <c r="C83" s="213"/>
      <c r="D83" s="213"/>
      <c r="E83" s="111">
        <v>32.371880869331896</v>
      </c>
      <c r="F83" s="85">
        <v>20.904578047435194</v>
      </c>
      <c r="G83" s="111">
        <v>30.522223468281556</v>
      </c>
      <c r="H83" s="85">
        <v>26.47193062528525</v>
      </c>
      <c r="I83" s="85">
        <v>25.666045389759901</v>
      </c>
      <c r="J83" s="85">
        <v>24.595088819226742</v>
      </c>
    </row>
    <row r="84" spans="1:16381" ht="15" x14ac:dyDescent="0.35">
      <c r="A84" s="212" t="s">
        <v>58</v>
      </c>
      <c r="B84" s="222"/>
      <c r="C84" s="213"/>
      <c r="D84" s="213"/>
      <c r="E84" s="111">
        <v>11.175207942044544</v>
      </c>
      <c r="F84" s="85">
        <v>14.837286265857699</v>
      </c>
      <c r="G84" s="111">
        <v>20.821651527045727</v>
      </c>
      <c r="H84" s="85">
        <v>19.777879202799323</v>
      </c>
      <c r="I84" s="85">
        <v>25.6879728099989</v>
      </c>
      <c r="J84" s="85">
        <v>24.510188087774285</v>
      </c>
    </row>
    <row r="85" spans="1:16381" ht="15" x14ac:dyDescent="0.35">
      <c r="A85" s="212" t="s">
        <v>59</v>
      </c>
      <c r="B85" s="222"/>
      <c r="C85" s="220"/>
      <c r="D85" s="220"/>
      <c r="E85" s="118" t="s">
        <v>82</v>
      </c>
      <c r="F85" s="75" t="s">
        <v>82</v>
      </c>
      <c r="G85" s="111">
        <v>10.967307136864402</v>
      </c>
      <c r="H85" s="85" t="s">
        <v>82</v>
      </c>
      <c r="I85" s="85">
        <v>105.64340635427246</v>
      </c>
      <c r="J85" s="85">
        <v>103.7</v>
      </c>
    </row>
    <row r="86" spans="1:16381" ht="15" x14ac:dyDescent="0.35">
      <c r="A86" s="212" t="s">
        <v>60</v>
      </c>
      <c r="B86" s="222"/>
      <c r="C86" s="220"/>
      <c r="D86" s="220"/>
      <c r="E86" s="118" t="s">
        <v>82</v>
      </c>
      <c r="F86" s="75" t="s">
        <v>82</v>
      </c>
      <c r="G86" s="111">
        <v>13.723844355177164</v>
      </c>
      <c r="H86" s="85" t="s">
        <v>82</v>
      </c>
      <c r="I86" s="85">
        <v>137.7629479181779</v>
      </c>
      <c r="J86" s="85">
        <v>142.5</v>
      </c>
    </row>
    <row r="87" spans="1:16381" ht="15" x14ac:dyDescent="0.35">
      <c r="A87" s="212" t="s">
        <v>61</v>
      </c>
      <c r="B87" s="222"/>
      <c r="C87" s="213"/>
      <c r="D87" s="213"/>
      <c r="E87" s="108">
        <v>69.519449494132303</v>
      </c>
      <c r="F87" s="47" t="s">
        <v>82</v>
      </c>
      <c r="G87" s="108">
        <v>68.400504252276647</v>
      </c>
      <c r="H87" s="47" t="s">
        <v>82</v>
      </c>
      <c r="I87" s="47">
        <v>61.290834126228965</v>
      </c>
      <c r="J87" s="47">
        <v>59.244766190569344</v>
      </c>
    </row>
    <row r="88" spans="1:16381" ht="15" x14ac:dyDescent="0.35">
      <c r="A88" s="212" t="s">
        <v>62</v>
      </c>
      <c r="B88" s="222"/>
      <c r="C88" s="213"/>
      <c r="D88" s="213"/>
      <c r="E88" s="111">
        <v>23.17</v>
      </c>
      <c r="F88" s="85" t="s">
        <v>82</v>
      </c>
      <c r="G88" s="111">
        <v>19.917999999999999</v>
      </c>
      <c r="H88" s="85" t="s">
        <v>82</v>
      </c>
      <c r="I88" s="85">
        <v>-2.7429999999999999</v>
      </c>
      <c r="J88" s="85">
        <v>-2.6069999999999998</v>
      </c>
    </row>
    <row r="89" spans="1:16381" ht="15" x14ac:dyDescent="0.35">
      <c r="A89" s="212" t="s">
        <v>63</v>
      </c>
      <c r="B89" s="222"/>
      <c r="C89" s="89"/>
      <c r="D89" s="89"/>
      <c r="E89" s="111">
        <v>0.39282878343966493</v>
      </c>
      <c r="F89" s="85" t="s">
        <v>82</v>
      </c>
      <c r="G89" s="111">
        <v>0.37640117182664667</v>
      </c>
      <c r="H89" s="85" t="s">
        <v>82</v>
      </c>
      <c r="I89" s="286" t="s">
        <v>256</v>
      </c>
      <c r="J89" s="286" t="s">
        <v>256</v>
      </c>
    </row>
    <row r="90" spans="1:16381" ht="15" x14ac:dyDescent="0.35">
      <c r="A90" s="214" t="s">
        <v>64</v>
      </c>
      <c r="B90" s="223"/>
      <c r="C90" s="93"/>
      <c r="D90" s="93"/>
      <c r="E90" s="123" t="s">
        <v>82</v>
      </c>
      <c r="F90" s="79" t="s">
        <v>82</v>
      </c>
      <c r="G90" s="108">
        <v>70</v>
      </c>
      <c r="H90" s="47" t="s">
        <v>82</v>
      </c>
      <c r="I90" s="47">
        <v>52</v>
      </c>
      <c r="J90" s="47">
        <v>41</v>
      </c>
    </row>
    <row r="91" spans="1:16381" ht="15" x14ac:dyDescent="0.35">
      <c r="A91" s="216" t="s">
        <v>259</v>
      </c>
      <c r="B91" s="91"/>
      <c r="C91" s="91"/>
      <c r="D91" s="91"/>
      <c r="E91" s="91"/>
      <c r="F91" s="91"/>
      <c r="G91" s="91"/>
      <c r="H91" s="91"/>
      <c r="I91" s="91"/>
      <c r="J91" s="91"/>
    </row>
    <row r="92" spans="1:16381" ht="15" x14ac:dyDescent="0.35">
      <c r="A92" s="216" t="s">
        <v>296</v>
      </c>
      <c r="B92" s="232"/>
      <c r="C92" s="232"/>
      <c r="D92" s="232"/>
      <c r="E92" s="232"/>
      <c r="F92" s="232"/>
      <c r="G92" s="232"/>
      <c r="H92" s="232"/>
      <c r="I92" s="232"/>
      <c r="J92" s="232"/>
    </row>
    <row r="93" spans="1:16381" ht="15" x14ac:dyDescent="0.35">
      <c r="A93" s="216" t="s">
        <v>297</v>
      </c>
      <c r="B93" s="232"/>
      <c r="C93" s="232"/>
      <c r="D93" s="232"/>
      <c r="E93" s="232"/>
      <c r="F93" s="232"/>
      <c r="G93" s="232"/>
      <c r="H93" s="232"/>
      <c r="I93" s="232"/>
      <c r="J93" s="232"/>
    </row>
    <row r="94" spans="1:16381" ht="16.5" hidden="1" x14ac:dyDescent="0.35">
      <c r="A94" s="233"/>
      <c r="B94" s="233"/>
      <c r="C94" s="233"/>
      <c r="D94" s="233"/>
      <c r="E94" s="233"/>
      <c r="F94" s="233"/>
      <c r="G94" s="233"/>
      <c r="H94" s="233"/>
      <c r="I94" s="233"/>
      <c r="J94" s="233"/>
    </row>
    <row r="95" spans="1:16381" ht="15" hidden="1" outlineLevel="1" x14ac:dyDescent="0.25">
      <c r="A95" s="208"/>
      <c r="B95" s="208"/>
      <c r="C95" s="208" t="s">
        <v>258</v>
      </c>
      <c r="D95" s="208"/>
      <c r="E95" s="208"/>
      <c r="F95" s="208"/>
      <c r="G95" s="208"/>
      <c r="H95" s="208"/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208"/>
      <c r="AH95" s="208"/>
      <c r="AI95" s="208"/>
      <c r="AJ95" s="208"/>
      <c r="AK95" s="208"/>
      <c r="AL95" s="208"/>
      <c r="AM95" s="208"/>
      <c r="AN95" s="208"/>
      <c r="AO95" s="208"/>
      <c r="AP95" s="208"/>
      <c r="AQ95" s="208"/>
      <c r="AR95" s="208"/>
      <c r="AS95" s="208"/>
      <c r="AT95" s="208"/>
      <c r="AU95" s="208"/>
      <c r="AV95" s="208"/>
      <c r="AW95" s="208"/>
      <c r="AX95" s="208"/>
      <c r="AY95" s="208"/>
      <c r="AZ95" s="208"/>
      <c r="BA95" s="208"/>
      <c r="BB95" s="208"/>
      <c r="BC95" s="208"/>
      <c r="BD95" s="208"/>
      <c r="BE95" s="208"/>
      <c r="BF95" s="208"/>
      <c r="BG95" s="208"/>
      <c r="BH95" s="208"/>
      <c r="BI95" s="208"/>
      <c r="BJ95" s="208"/>
      <c r="BK95" s="208"/>
      <c r="BL95" s="208"/>
      <c r="BM95" s="208"/>
      <c r="BN95" s="208"/>
      <c r="BO95" s="208"/>
      <c r="BP95" s="208"/>
      <c r="BQ95" s="208"/>
      <c r="BR95" s="208"/>
      <c r="BS95" s="208"/>
      <c r="BT95" s="208"/>
      <c r="BU95" s="208"/>
      <c r="BV95" s="208"/>
      <c r="BW95" s="208"/>
      <c r="BX95" s="208"/>
      <c r="BY95" s="208"/>
      <c r="BZ95" s="208"/>
      <c r="CA95" s="208"/>
      <c r="CB95" s="208"/>
      <c r="CC95" s="208"/>
      <c r="CD95" s="208"/>
      <c r="CE95" s="208"/>
      <c r="CF95" s="208"/>
      <c r="CG95" s="208"/>
      <c r="CH95" s="208"/>
      <c r="CI95" s="208"/>
      <c r="CJ95" s="208"/>
      <c r="CK95" s="208"/>
      <c r="CL95" s="208"/>
      <c r="CM95" s="208"/>
      <c r="CN95" s="208"/>
      <c r="CO95" s="208"/>
      <c r="CP95" s="208"/>
      <c r="CQ95" s="208"/>
      <c r="CR95" s="208"/>
      <c r="CS95" s="208"/>
      <c r="CT95" s="208"/>
      <c r="CU95" s="208"/>
      <c r="CV95" s="208"/>
      <c r="CW95" s="208"/>
      <c r="CX95" s="208"/>
      <c r="CY95" s="208"/>
      <c r="CZ95" s="208"/>
      <c r="DA95" s="208"/>
      <c r="DB95" s="208"/>
      <c r="DC95" s="208"/>
      <c r="DD95" s="208"/>
      <c r="DE95" s="208"/>
      <c r="DF95" s="208"/>
      <c r="DG95" s="208"/>
      <c r="DH95" s="208"/>
      <c r="DI95" s="208"/>
      <c r="DJ95" s="208"/>
      <c r="DK95" s="208"/>
      <c r="DL95" s="208"/>
      <c r="DM95" s="208"/>
      <c r="DN95" s="208"/>
      <c r="DO95" s="208"/>
      <c r="DP95" s="208"/>
      <c r="DQ95" s="208"/>
      <c r="DR95" s="208"/>
      <c r="DS95" s="208"/>
      <c r="DT95" s="208"/>
      <c r="DU95" s="208"/>
      <c r="DV95" s="208"/>
      <c r="DW95" s="208"/>
      <c r="DX95" s="208"/>
      <c r="DY95" s="208"/>
      <c r="DZ95" s="208"/>
      <c r="EA95" s="208"/>
      <c r="EB95" s="208"/>
      <c r="EC95" s="208"/>
      <c r="ED95" s="208"/>
      <c r="EE95" s="208"/>
      <c r="EF95" s="208"/>
      <c r="EG95" s="208"/>
      <c r="EH95" s="208"/>
      <c r="EI95" s="208"/>
      <c r="EJ95" s="208"/>
      <c r="EK95" s="208"/>
      <c r="EL95" s="208"/>
      <c r="EM95" s="208"/>
      <c r="EN95" s="208"/>
      <c r="EO95" s="208"/>
      <c r="EP95" s="208"/>
      <c r="EQ95" s="208"/>
      <c r="ER95" s="208"/>
      <c r="ES95" s="208"/>
      <c r="ET95" s="208"/>
      <c r="EU95" s="208"/>
      <c r="EV95" s="208"/>
      <c r="EW95" s="208"/>
      <c r="EX95" s="208"/>
      <c r="EY95" s="208"/>
      <c r="EZ95" s="208"/>
      <c r="FA95" s="208"/>
      <c r="FB95" s="208"/>
      <c r="FC95" s="208"/>
      <c r="FD95" s="208"/>
      <c r="FE95" s="208"/>
      <c r="FF95" s="208"/>
      <c r="FG95" s="208"/>
      <c r="FH95" s="208"/>
      <c r="FI95" s="208"/>
      <c r="FJ95" s="208"/>
      <c r="FK95" s="208"/>
      <c r="FL95" s="208"/>
      <c r="FM95" s="208"/>
      <c r="FN95" s="208"/>
      <c r="FO95" s="208"/>
      <c r="FP95" s="208"/>
      <c r="FQ95" s="208"/>
      <c r="FR95" s="208"/>
      <c r="FS95" s="208"/>
      <c r="FT95" s="208"/>
      <c r="FU95" s="208"/>
      <c r="FV95" s="208"/>
      <c r="FW95" s="208"/>
      <c r="FX95" s="208"/>
      <c r="FY95" s="208"/>
      <c r="FZ95" s="208"/>
      <c r="GA95" s="208"/>
      <c r="GB95" s="208"/>
      <c r="GC95" s="208"/>
      <c r="GD95" s="208"/>
      <c r="GE95" s="208"/>
      <c r="GF95" s="208"/>
      <c r="GG95" s="208"/>
      <c r="GH95" s="208"/>
      <c r="GI95" s="208"/>
      <c r="GJ95" s="208"/>
      <c r="GK95" s="208"/>
      <c r="GL95" s="208"/>
      <c r="GM95" s="208"/>
      <c r="GN95" s="208"/>
      <c r="GO95" s="208"/>
      <c r="GP95" s="208"/>
      <c r="GQ95" s="208"/>
      <c r="GR95" s="208"/>
      <c r="GS95" s="208"/>
      <c r="GT95" s="208"/>
      <c r="GU95" s="208"/>
      <c r="GV95" s="208"/>
      <c r="GW95" s="208"/>
      <c r="GX95" s="208"/>
      <c r="GY95" s="208"/>
      <c r="GZ95" s="208"/>
      <c r="HA95" s="208"/>
      <c r="HB95" s="208"/>
      <c r="HC95" s="208"/>
      <c r="HD95" s="208"/>
      <c r="HE95" s="208"/>
      <c r="HF95" s="208"/>
      <c r="HG95" s="208"/>
      <c r="HH95" s="208"/>
      <c r="HI95" s="208"/>
      <c r="HJ95" s="208"/>
      <c r="HK95" s="208"/>
      <c r="HL95" s="208"/>
      <c r="HM95" s="208"/>
      <c r="HN95" s="208"/>
      <c r="HO95" s="208"/>
      <c r="HP95" s="208"/>
      <c r="HQ95" s="208"/>
      <c r="HR95" s="208"/>
      <c r="HS95" s="208"/>
      <c r="HT95" s="208"/>
      <c r="HU95" s="208"/>
      <c r="HV95" s="208"/>
      <c r="HW95" s="208"/>
      <c r="HX95" s="208"/>
      <c r="HY95" s="208"/>
      <c r="HZ95" s="208"/>
      <c r="IA95" s="208"/>
      <c r="IB95" s="208"/>
      <c r="IC95" s="208"/>
      <c r="ID95" s="208"/>
      <c r="IE95" s="208"/>
      <c r="IF95" s="208"/>
      <c r="IG95" s="208"/>
      <c r="IH95" s="208"/>
      <c r="II95" s="208"/>
      <c r="IJ95" s="208"/>
      <c r="IK95" s="208"/>
      <c r="IL95" s="208"/>
      <c r="IM95" s="208"/>
      <c r="IN95" s="208"/>
      <c r="IO95" s="208"/>
      <c r="IP95" s="208"/>
      <c r="IQ95" s="208"/>
      <c r="IR95" s="208"/>
      <c r="IS95" s="208"/>
      <c r="IT95" s="208"/>
      <c r="IU95" s="208"/>
      <c r="IV95" s="208"/>
      <c r="IW95" s="208"/>
      <c r="IX95" s="208"/>
      <c r="IY95" s="208"/>
      <c r="IZ95" s="208"/>
      <c r="JA95" s="208"/>
      <c r="JB95" s="208"/>
      <c r="JC95" s="208"/>
      <c r="JD95" s="208"/>
      <c r="JE95" s="208"/>
      <c r="JF95" s="208"/>
      <c r="JG95" s="208"/>
      <c r="JH95" s="208"/>
      <c r="JI95" s="208"/>
      <c r="JJ95" s="208"/>
      <c r="JK95" s="208"/>
      <c r="JL95" s="208"/>
      <c r="JM95" s="208"/>
      <c r="JN95" s="208"/>
      <c r="JO95" s="208"/>
      <c r="JP95" s="208"/>
      <c r="JQ95" s="208"/>
      <c r="JR95" s="208"/>
      <c r="JS95" s="208"/>
      <c r="JT95" s="208"/>
      <c r="JU95" s="208"/>
      <c r="JV95" s="208"/>
      <c r="JW95" s="208"/>
      <c r="JX95" s="208"/>
      <c r="JY95" s="208"/>
      <c r="JZ95" s="208"/>
      <c r="KA95" s="208"/>
      <c r="KB95" s="208"/>
      <c r="KC95" s="208"/>
      <c r="KD95" s="208"/>
      <c r="KE95" s="208"/>
      <c r="KF95" s="208"/>
      <c r="KG95" s="208"/>
      <c r="KH95" s="208"/>
      <c r="KI95" s="208"/>
      <c r="KJ95" s="208"/>
      <c r="KK95" s="208"/>
      <c r="KL95" s="208"/>
      <c r="KM95" s="208"/>
      <c r="KN95" s="208"/>
      <c r="KO95" s="208"/>
      <c r="KP95" s="208"/>
      <c r="KQ95" s="208"/>
      <c r="KR95" s="208"/>
      <c r="KS95" s="208"/>
      <c r="KT95" s="208"/>
      <c r="KU95" s="208"/>
      <c r="KV95" s="208"/>
      <c r="KW95" s="208"/>
      <c r="KX95" s="208"/>
      <c r="KY95" s="208"/>
      <c r="KZ95" s="208"/>
      <c r="LA95" s="208"/>
      <c r="LB95" s="208"/>
      <c r="LC95" s="208"/>
      <c r="LD95" s="208"/>
      <c r="LE95" s="208"/>
      <c r="LF95" s="208"/>
      <c r="LG95" s="208"/>
      <c r="LH95" s="208"/>
      <c r="LI95" s="208"/>
      <c r="LJ95" s="208"/>
      <c r="LK95" s="208"/>
      <c r="LL95" s="208"/>
      <c r="LM95" s="208"/>
      <c r="LN95" s="208"/>
      <c r="LO95" s="208"/>
      <c r="LP95" s="208"/>
      <c r="LQ95" s="208"/>
      <c r="LR95" s="208"/>
      <c r="LS95" s="208"/>
      <c r="LT95" s="208"/>
      <c r="LU95" s="208"/>
      <c r="LV95" s="208"/>
      <c r="LW95" s="208"/>
      <c r="LX95" s="208"/>
      <c r="LY95" s="208"/>
      <c r="LZ95" s="208"/>
      <c r="MA95" s="208"/>
      <c r="MB95" s="208"/>
      <c r="MC95" s="208"/>
      <c r="MD95" s="208"/>
      <c r="ME95" s="208"/>
      <c r="MF95" s="208"/>
      <c r="MG95" s="208"/>
      <c r="MH95" s="208"/>
      <c r="MI95" s="208"/>
      <c r="MJ95" s="208"/>
      <c r="MK95" s="208"/>
      <c r="ML95" s="208"/>
      <c r="MM95" s="208"/>
      <c r="MN95" s="208"/>
      <c r="MO95" s="208"/>
      <c r="MP95" s="208"/>
      <c r="MQ95" s="208"/>
      <c r="MR95" s="208"/>
      <c r="MS95" s="208"/>
      <c r="MT95" s="208"/>
      <c r="MU95" s="208"/>
      <c r="MV95" s="208"/>
      <c r="MW95" s="208"/>
      <c r="MX95" s="208"/>
      <c r="MY95" s="208"/>
      <c r="MZ95" s="208"/>
      <c r="NA95" s="208"/>
      <c r="NB95" s="208"/>
      <c r="NC95" s="208"/>
      <c r="ND95" s="208"/>
      <c r="NE95" s="208"/>
      <c r="NF95" s="208"/>
      <c r="NG95" s="208"/>
      <c r="NH95" s="208"/>
      <c r="NI95" s="208"/>
      <c r="NJ95" s="208"/>
      <c r="NK95" s="208"/>
      <c r="NL95" s="208"/>
      <c r="NM95" s="208"/>
      <c r="NN95" s="208"/>
      <c r="NO95" s="208"/>
      <c r="NP95" s="208"/>
      <c r="NQ95" s="208"/>
      <c r="NR95" s="208"/>
      <c r="NS95" s="208"/>
      <c r="NT95" s="208"/>
      <c r="NU95" s="208"/>
      <c r="NV95" s="208"/>
      <c r="NW95" s="208"/>
      <c r="NX95" s="208"/>
      <c r="NY95" s="208"/>
      <c r="NZ95" s="208"/>
      <c r="OA95" s="208"/>
      <c r="OB95" s="208"/>
      <c r="OC95" s="208"/>
      <c r="OD95" s="208"/>
      <c r="OE95" s="208"/>
      <c r="OF95" s="208"/>
      <c r="OG95" s="208"/>
      <c r="OH95" s="208"/>
      <c r="OI95" s="208"/>
      <c r="OJ95" s="208"/>
      <c r="OK95" s="208"/>
      <c r="OL95" s="208"/>
      <c r="OM95" s="208"/>
      <c r="ON95" s="208"/>
      <c r="OO95" s="208"/>
      <c r="OP95" s="208"/>
      <c r="OQ95" s="208"/>
      <c r="OR95" s="208"/>
      <c r="OS95" s="208"/>
      <c r="OT95" s="208"/>
      <c r="OU95" s="208"/>
      <c r="OV95" s="208"/>
      <c r="OW95" s="208"/>
      <c r="OX95" s="208"/>
      <c r="OY95" s="208"/>
      <c r="OZ95" s="208"/>
      <c r="PA95" s="208"/>
      <c r="PB95" s="208"/>
      <c r="PC95" s="208"/>
      <c r="PD95" s="208"/>
      <c r="PE95" s="208"/>
      <c r="PF95" s="208"/>
      <c r="PG95" s="208"/>
      <c r="PH95" s="208"/>
      <c r="PI95" s="208"/>
      <c r="PJ95" s="208"/>
      <c r="PK95" s="208"/>
      <c r="PL95" s="208"/>
      <c r="PM95" s="208"/>
      <c r="PN95" s="208"/>
      <c r="PO95" s="208"/>
      <c r="PP95" s="208"/>
      <c r="PQ95" s="208"/>
      <c r="PR95" s="208"/>
      <c r="PS95" s="208"/>
      <c r="PT95" s="208"/>
      <c r="PU95" s="208"/>
      <c r="PV95" s="208"/>
      <c r="PW95" s="208"/>
      <c r="PX95" s="208"/>
      <c r="PY95" s="208"/>
      <c r="PZ95" s="208"/>
      <c r="QA95" s="208"/>
      <c r="QB95" s="208"/>
      <c r="QC95" s="208"/>
      <c r="QD95" s="208"/>
      <c r="QE95" s="208"/>
      <c r="QF95" s="208"/>
      <c r="QG95" s="208"/>
      <c r="QH95" s="208"/>
      <c r="QI95" s="208"/>
      <c r="QJ95" s="208"/>
      <c r="QK95" s="208"/>
      <c r="QL95" s="208"/>
      <c r="QM95" s="208"/>
      <c r="QN95" s="208"/>
      <c r="QO95" s="208"/>
      <c r="QP95" s="208"/>
      <c r="QQ95" s="208"/>
      <c r="QR95" s="208"/>
      <c r="QS95" s="208"/>
      <c r="QT95" s="208"/>
      <c r="QU95" s="208"/>
      <c r="QV95" s="208"/>
      <c r="QW95" s="208"/>
      <c r="QX95" s="208"/>
      <c r="QY95" s="208"/>
      <c r="QZ95" s="208"/>
      <c r="RA95" s="208"/>
      <c r="RB95" s="208"/>
      <c r="RC95" s="208"/>
      <c r="RD95" s="208"/>
      <c r="RE95" s="208"/>
      <c r="RF95" s="208"/>
      <c r="RG95" s="208"/>
      <c r="RH95" s="208"/>
      <c r="RI95" s="208"/>
      <c r="RJ95" s="208"/>
      <c r="RK95" s="208"/>
      <c r="RL95" s="208"/>
      <c r="RM95" s="208"/>
      <c r="RN95" s="208"/>
      <c r="RO95" s="208"/>
      <c r="RP95" s="208"/>
      <c r="RQ95" s="208"/>
      <c r="RR95" s="208"/>
      <c r="RS95" s="208"/>
      <c r="RT95" s="208"/>
      <c r="RU95" s="208"/>
      <c r="RV95" s="208"/>
      <c r="RW95" s="208"/>
      <c r="RX95" s="208"/>
      <c r="RY95" s="208"/>
      <c r="RZ95" s="208"/>
      <c r="SA95" s="208"/>
      <c r="SB95" s="208"/>
      <c r="SC95" s="208"/>
      <c r="SD95" s="208"/>
      <c r="SE95" s="208"/>
      <c r="SF95" s="208"/>
      <c r="SG95" s="208"/>
      <c r="SH95" s="208"/>
      <c r="SI95" s="208"/>
      <c r="SJ95" s="208"/>
      <c r="SK95" s="208"/>
      <c r="SL95" s="208"/>
      <c r="SM95" s="208"/>
      <c r="SN95" s="208"/>
      <c r="SO95" s="208"/>
      <c r="SP95" s="208"/>
      <c r="SQ95" s="208"/>
      <c r="SR95" s="208"/>
      <c r="SS95" s="208"/>
      <c r="ST95" s="208"/>
      <c r="SU95" s="208"/>
      <c r="SV95" s="208"/>
      <c r="SW95" s="208"/>
      <c r="SX95" s="208"/>
      <c r="SY95" s="208"/>
      <c r="SZ95" s="208"/>
      <c r="TA95" s="208"/>
      <c r="TB95" s="208"/>
      <c r="TC95" s="208"/>
      <c r="TD95" s="208"/>
      <c r="TE95" s="208"/>
      <c r="TF95" s="208"/>
      <c r="TG95" s="208"/>
      <c r="TH95" s="208"/>
      <c r="TI95" s="208"/>
      <c r="TJ95" s="208"/>
      <c r="TK95" s="208"/>
      <c r="TL95" s="208"/>
      <c r="TM95" s="208"/>
      <c r="TN95" s="208"/>
      <c r="TO95" s="208"/>
      <c r="TP95" s="208"/>
      <c r="TQ95" s="208"/>
      <c r="TR95" s="208"/>
      <c r="TS95" s="208"/>
      <c r="TT95" s="208"/>
      <c r="TU95" s="208"/>
      <c r="TV95" s="208"/>
      <c r="TW95" s="208"/>
      <c r="TX95" s="208"/>
      <c r="TY95" s="208"/>
      <c r="TZ95" s="208"/>
      <c r="UA95" s="208"/>
      <c r="UB95" s="208"/>
      <c r="UC95" s="208"/>
      <c r="UD95" s="208"/>
      <c r="UE95" s="208"/>
      <c r="UF95" s="208"/>
      <c r="UG95" s="208"/>
      <c r="UH95" s="208"/>
      <c r="UI95" s="208"/>
      <c r="UJ95" s="208"/>
      <c r="UK95" s="208"/>
      <c r="UL95" s="208"/>
      <c r="UM95" s="208"/>
      <c r="UN95" s="208"/>
      <c r="UO95" s="208"/>
      <c r="UP95" s="208"/>
      <c r="UQ95" s="208"/>
      <c r="UR95" s="208"/>
      <c r="US95" s="208"/>
      <c r="UT95" s="208"/>
      <c r="UU95" s="208"/>
      <c r="UV95" s="208"/>
      <c r="UW95" s="208"/>
      <c r="UX95" s="208"/>
      <c r="UY95" s="208"/>
      <c r="UZ95" s="208"/>
      <c r="VA95" s="208"/>
      <c r="VB95" s="208"/>
      <c r="VC95" s="208"/>
      <c r="VD95" s="208"/>
      <c r="VE95" s="208"/>
      <c r="VF95" s="208"/>
      <c r="VG95" s="208"/>
      <c r="VH95" s="208"/>
      <c r="VI95" s="208"/>
      <c r="VJ95" s="208"/>
      <c r="VK95" s="208"/>
      <c r="VL95" s="208"/>
      <c r="VM95" s="208"/>
      <c r="VN95" s="208"/>
      <c r="VO95" s="208"/>
      <c r="VP95" s="208"/>
      <c r="VQ95" s="208"/>
      <c r="VR95" s="208"/>
      <c r="VS95" s="208"/>
      <c r="VT95" s="208"/>
      <c r="VU95" s="208"/>
      <c r="VV95" s="208"/>
      <c r="VW95" s="208"/>
      <c r="VX95" s="208"/>
      <c r="VY95" s="208"/>
      <c r="VZ95" s="208"/>
      <c r="WA95" s="208"/>
      <c r="WB95" s="208"/>
      <c r="WC95" s="208"/>
      <c r="WD95" s="208"/>
      <c r="WE95" s="208"/>
      <c r="WF95" s="208"/>
      <c r="WG95" s="208"/>
      <c r="WH95" s="208"/>
      <c r="WI95" s="208"/>
      <c r="WJ95" s="208"/>
      <c r="WK95" s="208"/>
      <c r="WL95" s="208"/>
      <c r="WM95" s="208"/>
      <c r="WN95" s="208"/>
      <c r="WO95" s="208"/>
      <c r="WP95" s="208"/>
      <c r="WQ95" s="208"/>
      <c r="WR95" s="208"/>
      <c r="WS95" s="208"/>
      <c r="WT95" s="208"/>
      <c r="WU95" s="208"/>
      <c r="WV95" s="208"/>
      <c r="WW95" s="208"/>
      <c r="WX95" s="208"/>
      <c r="WY95" s="208"/>
      <c r="WZ95" s="208"/>
      <c r="XA95" s="208"/>
      <c r="XB95" s="208"/>
      <c r="XC95" s="208"/>
      <c r="XD95" s="208"/>
      <c r="XE95" s="208"/>
      <c r="XF95" s="208"/>
      <c r="XG95" s="208"/>
      <c r="XH95" s="208"/>
      <c r="XI95" s="208"/>
      <c r="XJ95" s="208"/>
      <c r="XK95" s="208"/>
      <c r="XL95" s="208"/>
      <c r="XM95" s="208"/>
      <c r="XN95" s="208"/>
      <c r="XO95" s="208"/>
      <c r="XP95" s="208"/>
      <c r="XQ95" s="208"/>
      <c r="XR95" s="208"/>
      <c r="XS95" s="208"/>
      <c r="XT95" s="208"/>
      <c r="XU95" s="208"/>
      <c r="XV95" s="208"/>
      <c r="XW95" s="208"/>
      <c r="XX95" s="208"/>
      <c r="XY95" s="208"/>
      <c r="XZ95" s="208"/>
      <c r="YA95" s="208"/>
      <c r="YB95" s="208"/>
      <c r="YC95" s="208"/>
      <c r="YD95" s="208"/>
      <c r="YE95" s="208"/>
      <c r="YF95" s="208"/>
      <c r="YG95" s="208"/>
      <c r="YH95" s="208"/>
      <c r="YI95" s="208"/>
      <c r="YJ95" s="208"/>
      <c r="YK95" s="208"/>
      <c r="YL95" s="208"/>
      <c r="YM95" s="208"/>
      <c r="YN95" s="208"/>
      <c r="YO95" s="208"/>
      <c r="YP95" s="208"/>
      <c r="YQ95" s="208"/>
      <c r="YR95" s="208"/>
      <c r="YS95" s="208"/>
      <c r="YT95" s="208"/>
      <c r="YU95" s="208"/>
      <c r="YV95" s="208"/>
      <c r="YW95" s="208"/>
      <c r="YX95" s="208"/>
      <c r="YY95" s="208"/>
      <c r="YZ95" s="208"/>
      <c r="ZA95" s="208"/>
      <c r="ZB95" s="208"/>
      <c r="ZC95" s="208"/>
      <c r="ZD95" s="208"/>
      <c r="ZE95" s="208"/>
      <c r="ZF95" s="208"/>
      <c r="ZG95" s="208"/>
      <c r="ZH95" s="208"/>
      <c r="ZI95" s="208"/>
      <c r="ZJ95" s="208"/>
      <c r="ZK95" s="208"/>
      <c r="ZL95" s="208"/>
      <c r="ZM95" s="208"/>
      <c r="ZN95" s="208"/>
      <c r="ZO95" s="208"/>
      <c r="ZP95" s="208"/>
      <c r="ZQ95" s="208"/>
      <c r="ZR95" s="208"/>
      <c r="ZS95" s="208"/>
      <c r="ZT95" s="208"/>
      <c r="ZU95" s="208"/>
      <c r="ZV95" s="208"/>
      <c r="ZW95" s="208"/>
      <c r="ZX95" s="208"/>
      <c r="ZY95" s="208"/>
      <c r="ZZ95" s="208"/>
      <c r="AAA95" s="208"/>
      <c r="AAB95" s="208"/>
      <c r="AAC95" s="208"/>
      <c r="AAD95" s="208"/>
      <c r="AAE95" s="208"/>
      <c r="AAF95" s="208"/>
      <c r="AAG95" s="208"/>
      <c r="AAH95" s="208"/>
      <c r="AAI95" s="208"/>
      <c r="AAJ95" s="208"/>
      <c r="AAK95" s="208"/>
      <c r="AAL95" s="208"/>
      <c r="AAM95" s="208"/>
      <c r="AAN95" s="208"/>
      <c r="AAO95" s="208"/>
      <c r="AAP95" s="208"/>
      <c r="AAQ95" s="208"/>
      <c r="AAR95" s="208"/>
      <c r="AAS95" s="208"/>
      <c r="AAT95" s="208"/>
      <c r="AAU95" s="208"/>
      <c r="AAV95" s="208"/>
      <c r="AAW95" s="208"/>
      <c r="AAX95" s="208"/>
      <c r="AAY95" s="208"/>
      <c r="AAZ95" s="208"/>
      <c r="ABA95" s="208"/>
      <c r="ABB95" s="208"/>
      <c r="ABC95" s="208"/>
      <c r="ABD95" s="208"/>
      <c r="ABE95" s="208"/>
      <c r="ABF95" s="208"/>
      <c r="ABG95" s="208"/>
      <c r="ABH95" s="208"/>
      <c r="ABI95" s="208"/>
      <c r="ABJ95" s="208"/>
      <c r="ABK95" s="208"/>
      <c r="ABL95" s="208"/>
      <c r="ABM95" s="208"/>
      <c r="ABN95" s="208"/>
      <c r="ABO95" s="208"/>
      <c r="ABP95" s="208"/>
      <c r="ABQ95" s="208"/>
      <c r="ABR95" s="208"/>
      <c r="ABS95" s="208"/>
      <c r="ABT95" s="208"/>
      <c r="ABU95" s="208"/>
      <c r="ABV95" s="208"/>
      <c r="ABW95" s="208"/>
      <c r="ABX95" s="208"/>
      <c r="ABY95" s="208"/>
      <c r="ABZ95" s="208"/>
      <c r="ACA95" s="208"/>
      <c r="ACB95" s="208"/>
      <c r="ACC95" s="208"/>
      <c r="ACD95" s="208"/>
      <c r="ACE95" s="208"/>
      <c r="ACF95" s="208"/>
      <c r="ACG95" s="208"/>
      <c r="ACH95" s="208"/>
      <c r="ACI95" s="208"/>
      <c r="ACJ95" s="208"/>
      <c r="ACK95" s="208"/>
      <c r="ACL95" s="208"/>
      <c r="ACM95" s="208"/>
      <c r="ACN95" s="208"/>
      <c r="ACO95" s="208"/>
      <c r="ACP95" s="208"/>
      <c r="ACQ95" s="208"/>
      <c r="ACR95" s="208"/>
      <c r="ACS95" s="208"/>
      <c r="ACT95" s="208"/>
      <c r="ACU95" s="208"/>
      <c r="ACV95" s="208"/>
      <c r="ACW95" s="208"/>
      <c r="ACX95" s="208"/>
      <c r="ACY95" s="208"/>
      <c r="ACZ95" s="208"/>
      <c r="ADA95" s="208"/>
      <c r="ADB95" s="208"/>
      <c r="ADC95" s="208"/>
      <c r="ADD95" s="208"/>
      <c r="ADE95" s="208"/>
      <c r="ADF95" s="208"/>
      <c r="ADG95" s="208"/>
      <c r="ADH95" s="208"/>
      <c r="ADI95" s="208"/>
      <c r="ADJ95" s="208"/>
      <c r="ADK95" s="208"/>
      <c r="ADL95" s="208"/>
      <c r="ADM95" s="208"/>
      <c r="ADN95" s="208"/>
      <c r="ADO95" s="208"/>
      <c r="ADP95" s="208"/>
      <c r="ADQ95" s="208"/>
      <c r="ADR95" s="208"/>
      <c r="ADS95" s="208"/>
      <c r="ADT95" s="208"/>
      <c r="ADU95" s="208"/>
      <c r="ADV95" s="208"/>
      <c r="ADW95" s="208"/>
      <c r="ADX95" s="208"/>
      <c r="ADY95" s="208"/>
      <c r="ADZ95" s="208"/>
      <c r="AEA95" s="208"/>
      <c r="AEB95" s="208"/>
      <c r="AEC95" s="208"/>
      <c r="AED95" s="208"/>
      <c r="AEE95" s="208"/>
      <c r="AEF95" s="208"/>
      <c r="AEG95" s="208"/>
      <c r="AEH95" s="208"/>
      <c r="AEI95" s="208"/>
      <c r="AEJ95" s="208"/>
      <c r="AEK95" s="208"/>
      <c r="AEL95" s="208"/>
      <c r="AEM95" s="208"/>
      <c r="AEN95" s="208"/>
      <c r="AEO95" s="208"/>
      <c r="AEP95" s="208"/>
      <c r="AEQ95" s="208"/>
      <c r="AER95" s="208"/>
      <c r="AES95" s="208"/>
      <c r="AET95" s="208"/>
      <c r="AEU95" s="208"/>
      <c r="AEV95" s="208"/>
      <c r="AEW95" s="208"/>
      <c r="AEX95" s="208"/>
      <c r="AEY95" s="208"/>
      <c r="AEZ95" s="208"/>
      <c r="AFA95" s="208"/>
      <c r="AFB95" s="208"/>
      <c r="AFC95" s="208"/>
      <c r="AFD95" s="208"/>
      <c r="AFE95" s="208"/>
      <c r="AFF95" s="208"/>
      <c r="AFG95" s="208"/>
      <c r="AFH95" s="208"/>
      <c r="AFI95" s="208"/>
      <c r="AFJ95" s="208"/>
      <c r="AFK95" s="208"/>
      <c r="AFL95" s="208"/>
      <c r="AFM95" s="208"/>
      <c r="AFN95" s="208"/>
      <c r="AFO95" s="208"/>
      <c r="AFP95" s="208"/>
      <c r="AFQ95" s="208"/>
      <c r="AFR95" s="208"/>
      <c r="AFS95" s="208"/>
      <c r="AFT95" s="208"/>
      <c r="AFU95" s="208"/>
      <c r="AFV95" s="208"/>
      <c r="AFW95" s="208"/>
      <c r="AFX95" s="208"/>
      <c r="AFY95" s="208"/>
      <c r="AFZ95" s="208"/>
      <c r="AGA95" s="208"/>
      <c r="AGB95" s="208"/>
      <c r="AGC95" s="208"/>
      <c r="AGD95" s="208"/>
      <c r="AGE95" s="208"/>
      <c r="AGF95" s="208"/>
      <c r="AGG95" s="208"/>
      <c r="AGH95" s="208"/>
      <c r="AGI95" s="208"/>
      <c r="AGJ95" s="208"/>
      <c r="AGK95" s="208"/>
      <c r="AGL95" s="208"/>
      <c r="AGM95" s="208"/>
      <c r="AGN95" s="208"/>
      <c r="AGO95" s="208"/>
      <c r="AGP95" s="208"/>
      <c r="AGQ95" s="208"/>
      <c r="AGR95" s="208"/>
      <c r="AGS95" s="208"/>
      <c r="AGT95" s="208"/>
      <c r="AGU95" s="208"/>
      <c r="AGV95" s="208"/>
      <c r="AGW95" s="208"/>
      <c r="AGX95" s="208"/>
      <c r="AGY95" s="208"/>
      <c r="AGZ95" s="208"/>
      <c r="AHA95" s="208"/>
      <c r="AHB95" s="208"/>
      <c r="AHC95" s="208"/>
      <c r="AHD95" s="208"/>
      <c r="AHE95" s="208"/>
      <c r="AHF95" s="208"/>
      <c r="AHG95" s="208"/>
      <c r="AHH95" s="208"/>
      <c r="AHI95" s="208"/>
      <c r="AHJ95" s="208"/>
      <c r="AHK95" s="208"/>
      <c r="AHL95" s="208"/>
      <c r="AHM95" s="208"/>
      <c r="AHN95" s="208"/>
      <c r="AHO95" s="208"/>
      <c r="AHP95" s="208"/>
      <c r="AHQ95" s="208"/>
      <c r="AHR95" s="208"/>
      <c r="AHS95" s="208"/>
      <c r="AHT95" s="208"/>
      <c r="AHU95" s="208"/>
      <c r="AHV95" s="208"/>
      <c r="AHW95" s="208"/>
      <c r="AHX95" s="208"/>
      <c r="AHY95" s="208"/>
      <c r="AHZ95" s="208"/>
      <c r="AIA95" s="208"/>
      <c r="AIB95" s="208"/>
      <c r="AIC95" s="208"/>
      <c r="AID95" s="208"/>
      <c r="AIE95" s="208"/>
      <c r="AIF95" s="208"/>
      <c r="AIG95" s="208"/>
      <c r="AIH95" s="208"/>
      <c r="AII95" s="208"/>
      <c r="AIJ95" s="208"/>
      <c r="AIK95" s="208"/>
      <c r="AIL95" s="208"/>
      <c r="AIM95" s="208"/>
      <c r="AIN95" s="208"/>
      <c r="AIO95" s="208"/>
      <c r="AIP95" s="208"/>
      <c r="AIQ95" s="208"/>
      <c r="AIR95" s="208"/>
      <c r="AIS95" s="208"/>
      <c r="AIT95" s="208"/>
      <c r="AIU95" s="208"/>
      <c r="AIV95" s="208"/>
      <c r="AIW95" s="208"/>
      <c r="AIX95" s="208"/>
      <c r="AIY95" s="208"/>
      <c r="AIZ95" s="208"/>
      <c r="AJA95" s="208"/>
      <c r="AJB95" s="208"/>
      <c r="AJC95" s="208"/>
      <c r="AJD95" s="208"/>
      <c r="AJE95" s="208"/>
      <c r="AJF95" s="208"/>
      <c r="AJG95" s="208"/>
      <c r="AJH95" s="208"/>
      <c r="AJI95" s="208"/>
      <c r="AJJ95" s="208"/>
      <c r="AJK95" s="208"/>
      <c r="AJL95" s="208"/>
      <c r="AJM95" s="208"/>
      <c r="AJN95" s="208"/>
      <c r="AJO95" s="208"/>
      <c r="AJP95" s="208"/>
      <c r="AJQ95" s="208"/>
      <c r="AJR95" s="208"/>
      <c r="AJS95" s="208"/>
      <c r="AJT95" s="208"/>
      <c r="AJU95" s="208"/>
      <c r="AJV95" s="208"/>
      <c r="AJW95" s="208"/>
      <c r="AJX95" s="208"/>
      <c r="AJY95" s="208"/>
      <c r="AJZ95" s="208"/>
      <c r="AKA95" s="208"/>
      <c r="AKB95" s="208"/>
      <c r="AKC95" s="208"/>
      <c r="AKD95" s="208"/>
      <c r="AKE95" s="208"/>
      <c r="AKF95" s="208"/>
      <c r="AKG95" s="208"/>
      <c r="AKH95" s="208"/>
      <c r="AKI95" s="208"/>
      <c r="AKJ95" s="208"/>
      <c r="AKK95" s="208"/>
      <c r="AKL95" s="208"/>
      <c r="AKM95" s="208"/>
      <c r="AKN95" s="208"/>
      <c r="AKO95" s="208"/>
      <c r="AKP95" s="208"/>
      <c r="AKQ95" s="208"/>
      <c r="AKR95" s="208"/>
      <c r="AKS95" s="208"/>
      <c r="AKT95" s="208"/>
      <c r="AKU95" s="208"/>
      <c r="AKV95" s="208"/>
      <c r="AKW95" s="208"/>
      <c r="AKX95" s="208"/>
      <c r="AKY95" s="208"/>
      <c r="AKZ95" s="208"/>
      <c r="ALA95" s="208"/>
      <c r="ALB95" s="208"/>
      <c r="ALC95" s="208"/>
      <c r="ALD95" s="208"/>
      <c r="ALE95" s="208"/>
      <c r="ALF95" s="208"/>
      <c r="ALG95" s="208"/>
      <c r="ALH95" s="208"/>
      <c r="ALI95" s="208"/>
      <c r="ALJ95" s="208"/>
      <c r="ALK95" s="208"/>
      <c r="ALL95" s="208"/>
      <c r="ALM95" s="208"/>
      <c r="ALN95" s="208"/>
      <c r="ALO95" s="208"/>
      <c r="ALP95" s="208"/>
      <c r="ALQ95" s="208"/>
      <c r="ALR95" s="208"/>
      <c r="ALS95" s="208"/>
      <c r="ALT95" s="208"/>
      <c r="ALU95" s="208"/>
      <c r="ALV95" s="208"/>
      <c r="ALW95" s="208"/>
      <c r="ALX95" s="208"/>
      <c r="ALY95" s="208"/>
      <c r="ALZ95" s="208"/>
      <c r="AMA95" s="208"/>
      <c r="AMB95" s="208"/>
      <c r="AMC95" s="208"/>
      <c r="AMD95" s="208"/>
      <c r="AME95" s="208"/>
      <c r="AMF95" s="208"/>
      <c r="AMG95" s="208"/>
      <c r="AMH95" s="208"/>
      <c r="AMI95" s="208"/>
      <c r="AMJ95" s="208"/>
      <c r="AMK95" s="208"/>
      <c r="AML95" s="208"/>
      <c r="AMM95" s="208"/>
      <c r="AMN95" s="208"/>
      <c r="AMO95" s="208"/>
      <c r="AMP95" s="208"/>
      <c r="AMQ95" s="208"/>
      <c r="AMR95" s="208"/>
      <c r="AMS95" s="208"/>
      <c r="AMT95" s="208"/>
      <c r="AMU95" s="208"/>
      <c r="AMV95" s="208"/>
      <c r="AMW95" s="208"/>
      <c r="AMX95" s="208"/>
      <c r="AMY95" s="208"/>
      <c r="AMZ95" s="208"/>
      <c r="ANA95" s="208"/>
      <c r="ANB95" s="208"/>
      <c r="ANC95" s="208"/>
      <c r="AND95" s="208"/>
      <c r="ANE95" s="208"/>
      <c r="ANF95" s="208"/>
      <c r="ANG95" s="208"/>
      <c r="ANH95" s="208"/>
      <c r="ANI95" s="208"/>
      <c r="ANJ95" s="208"/>
      <c r="ANK95" s="208"/>
      <c r="ANL95" s="208"/>
      <c r="ANM95" s="208"/>
      <c r="ANN95" s="208"/>
      <c r="ANO95" s="208"/>
      <c r="ANP95" s="208"/>
      <c r="ANQ95" s="208"/>
      <c r="ANR95" s="208"/>
      <c r="ANS95" s="208"/>
      <c r="ANT95" s="208"/>
      <c r="ANU95" s="208"/>
      <c r="ANV95" s="208"/>
      <c r="ANW95" s="208"/>
      <c r="ANX95" s="208"/>
      <c r="ANY95" s="208"/>
      <c r="ANZ95" s="208"/>
      <c r="AOA95" s="208"/>
      <c r="AOB95" s="208"/>
      <c r="AOC95" s="208"/>
      <c r="AOD95" s="208"/>
      <c r="AOE95" s="208"/>
      <c r="AOF95" s="208"/>
      <c r="AOG95" s="208"/>
      <c r="AOH95" s="208"/>
      <c r="AOI95" s="208"/>
      <c r="AOJ95" s="208"/>
      <c r="AOK95" s="208"/>
      <c r="AOL95" s="208"/>
      <c r="AOM95" s="208"/>
      <c r="AON95" s="208"/>
      <c r="AOO95" s="208"/>
      <c r="AOP95" s="208"/>
      <c r="AOQ95" s="208"/>
      <c r="AOR95" s="208"/>
      <c r="AOS95" s="208"/>
      <c r="AOT95" s="208"/>
      <c r="AOU95" s="208"/>
      <c r="AOV95" s="208"/>
      <c r="AOW95" s="208"/>
      <c r="AOX95" s="208"/>
      <c r="AOY95" s="208"/>
      <c r="AOZ95" s="208"/>
      <c r="APA95" s="208"/>
      <c r="APB95" s="208"/>
      <c r="APC95" s="208"/>
      <c r="APD95" s="208"/>
      <c r="APE95" s="208"/>
      <c r="APF95" s="208"/>
      <c r="APG95" s="208"/>
      <c r="APH95" s="208"/>
      <c r="API95" s="208"/>
      <c r="APJ95" s="208"/>
      <c r="APK95" s="208"/>
      <c r="APL95" s="208"/>
      <c r="APM95" s="208"/>
      <c r="APN95" s="208"/>
      <c r="APO95" s="208"/>
      <c r="APP95" s="208"/>
      <c r="APQ95" s="208"/>
      <c r="APR95" s="208"/>
      <c r="APS95" s="208"/>
      <c r="APT95" s="208"/>
      <c r="APU95" s="208"/>
      <c r="APV95" s="208"/>
      <c r="APW95" s="208"/>
      <c r="APX95" s="208"/>
      <c r="APY95" s="208"/>
      <c r="APZ95" s="208"/>
      <c r="AQA95" s="208"/>
      <c r="AQB95" s="208"/>
      <c r="AQC95" s="208"/>
      <c r="AQD95" s="208"/>
      <c r="AQE95" s="208"/>
      <c r="AQF95" s="208"/>
      <c r="AQG95" s="208"/>
      <c r="AQH95" s="208"/>
      <c r="AQI95" s="208"/>
      <c r="AQJ95" s="208"/>
      <c r="AQK95" s="208"/>
      <c r="AQL95" s="208"/>
      <c r="AQM95" s="208"/>
      <c r="AQN95" s="208"/>
      <c r="AQO95" s="208"/>
      <c r="AQP95" s="208"/>
      <c r="AQQ95" s="208"/>
      <c r="AQR95" s="208"/>
      <c r="AQS95" s="208"/>
      <c r="AQT95" s="208"/>
      <c r="AQU95" s="208"/>
      <c r="AQV95" s="208"/>
      <c r="AQW95" s="208"/>
      <c r="AQX95" s="208"/>
      <c r="AQY95" s="208"/>
      <c r="AQZ95" s="208"/>
      <c r="ARA95" s="208"/>
      <c r="ARB95" s="208"/>
      <c r="ARC95" s="208"/>
      <c r="ARD95" s="208"/>
      <c r="ARE95" s="208"/>
      <c r="ARF95" s="208"/>
      <c r="ARG95" s="208"/>
      <c r="ARH95" s="208"/>
      <c r="ARI95" s="208"/>
      <c r="ARJ95" s="208"/>
      <c r="ARK95" s="208"/>
      <c r="ARL95" s="208"/>
      <c r="ARM95" s="208"/>
      <c r="ARN95" s="208"/>
      <c r="ARO95" s="208"/>
      <c r="ARP95" s="208"/>
      <c r="ARQ95" s="208"/>
      <c r="ARR95" s="208"/>
      <c r="ARS95" s="208"/>
      <c r="ART95" s="208"/>
      <c r="ARU95" s="208"/>
      <c r="ARV95" s="208"/>
      <c r="ARW95" s="208"/>
      <c r="ARX95" s="208"/>
      <c r="ARY95" s="208"/>
      <c r="ARZ95" s="208"/>
      <c r="ASA95" s="208"/>
      <c r="ASB95" s="208"/>
      <c r="ASC95" s="208"/>
      <c r="ASD95" s="208"/>
      <c r="ASE95" s="208"/>
      <c r="ASF95" s="208"/>
      <c r="ASG95" s="208"/>
      <c r="ASH95" s="208"/>
      <c r="ASI95" s="208"/>
      <c r="ASJ95" s="208"/>
      <c r="ASK95" s="208"/>
      <c r="ASL95" s="208"/>
      <c r="ASM95" s="208"/>
      <c r="ASN95" s="208"/>
      <c r="ASO95" s="208"/>
      <c r="ASP95" s="208"/>
      <c r="ASQ95" s="208"/>
      <c r="ASR95" s="208"/>
      <c r="ASS95" s="208"/>
      <c r="AST95" s="208"/>
      <c r="ASU95" s="208"/>
      <c r="ASV95" s="208"/>
      <c r="ASW95" s="208"/>
      <c r="ASX95" s="208"/>
      <c r="ASY95" s="208"/>
      <c r="ASZ95" s="208"/>
      <c r="ATA95" s="208"/>
      <c r="ATB95" s="208"/>
      <c r="ATC95" s="208"/>
      <c r="ATD95" s="208"/>
      <c r="ATE95" s="208"/>
      <c r="ATF95" s="208"/>
      <c r="ATG95" s="208"/>
      <c r="ATH95" s="208"/>
      <c r="ATI95" s="208"/>
      <c r="ATJ95" s="208"/>
      <c r="ATK95" s="208"/>
      <c r="ATL95" s="208"/>
      <c r="ATM95" s="208"/>
      <c r="ATN95" s="208"/>
      <c r="ATO95" s="208"/>
      <c r="ATP95" s="208"/>
      <c r="ATQ95" s="208"/>
      <c r="ATR95" s="208"/>
      <c r="ATS95" s="208"/>
      <c r="ATT95" s="208"/>
      <c r="ATU95" s="208"/>
      <c r="ATV95" s="208"/>
      <c r="ATW95" s="208"/>
      <c r="ATX95" s="208"/>
      <c r="ATY95" s="208"/>
      <c r="ATZ95" s="208"/>
      <c r="AUA95" s="208"/>
      <c r="AUB95" s="208"/>
      <c r="AUC95" s="208"/>
      <c r="AUD95" s="208"/>
      <c r="AUE95" s="208"/>
      <c r="AUF95" s="208"/>
      <c r="AUG95" s="208"/>
      <c r="AUH95" s="208"/>
      <c r="AUI95" s="208"/>
      <c r="AUJ95" s="208"/>
      <c r="AUK95" s="208"/>
      <c r="AUL95" s="208"/>
      <c r="AUM95" s="208"/>
      <c r="AUN95" s="208"/>
      <c r="AUO95" s="208"/>
      <c r="AUP95" s="208"/>
      <c r="AUQ95" s="208"/>
      <c r="AUR95" s="208"/>
      <c r="AUS95" s="208"/>
      <c r="AUT95" s="208"/>
      <c r="AUU95" s="208"/>
      <c r="AUV95" s="208"/>
      <c r="AUW95" s="208"/>
      <c r="AUX95" s="208"/>
      <c r="AUY95" s="208"/>
      <c r="AUZ95" s="208"/>
      <c r="AVA95" s="208"/>
      <c r="AVB95" s="208"/>
      <c r="AVC95" s="208"/>
      <c r="AVD95" s="208"/>
      <c r="AVE95" s="208"/>
      <c r="AVF95" s="208"/>
      <c r="AVG95" s="208"/>
      <c r="AVH95" s="208"/>
      <c r="AVI95" s="208"/>
      <c r="AVJ95" s="208"/>
      <c r="AVK95" s="208"/>
      <c r="AVL95" s="208"/>
      <c r="AVM95" s="208"/>
      <c r="AVN95" s="208"/>
      <c r="AVO95" s="208"/>
      <c r="AVP95" s="208"/>
      <c r="AVQ95" s="208"/>
      <c r="AVR95" s="208"/>
      <c r="AVS95" s="208"/>
      <c r="AVT95" s="208"/>
      <c r="AVU95" s="208"/>
      <c r="AVV95" s="208"/>
      <c r="AVW95" s="208"/>
      <c r="AVX95" s="208"/>
      <c r="AVY95" s="208"/>
      <c r="AVZ95" s="208"/>
      <c r="AWA95" s="208"/>
      <c r="AWB95" s="208"/>
      <c r="AWC95" s="208"/>
      <c r="AWD95" s="208"/>
      <c r="AWE95" s="208"/>
      <c r="AWF95" s="208"/>
      <c r="AWG95" s="208"/>
      <c r="AWH95" s="208"/>
      <c r="AWI95" s="208"/>
      <c r="AWJ95" s="208"/>
      <c r="AWK95" s="208"/>
      <c r="AWL95" s="208"/>
      <c r="AWM95" s="208"/>
      <c r="AWN95" s="208"/>
      <c r="AWO95" s="208"/>
      <c r="AWP95" s="208"/>
      <c r="AWQ95" s="208"/>
      <c r="AWR95" s="208"/>
      <c r="AWS95" s="208"/>
      <c r="AWT95" s="208"/>
      <c r="AWU95" s="208"/>
      <c r="AWV95" s="208"/>
      <c r="AWW95" s="208"/>
      <c r="AWX95" s="208"/>
      <c r="AWY95" s="208"/>
      <c r="AWZ95" s="208"/>
      <c r="AXA95" s="208"/>
      <c r="AXB95" s="208"/>
      <c r="AXC95" s="208"/>
      <c r="AXD95" s="208"/>
      <c r="AXE95" s="208"/>
      <c r="AXF95" s="208"/>
      <c r="AXG95" s="208"/>
      <c r="AXH95" s="208"/>
      <c r="AXI95" s="208"/>
      <c r="AXJ95" s="208"/>
      <c r="AXK95" s="208"/>
      <c r="AXL95" s="208"/>
      <c r="AXM95" s="208"/>
      <c r="AXN95" s="208"/>
      <c r="AXO95" s="208"/>
      <c r="AXP95" s="208"/>
      <c r="AXQ95" s="208"/>
      <c r="AXR95" s="208"/>
      <c r="AXS95" s="208"/>
      <c r="AXT95" s="208"/>
      <c r="AXU95" s="208"/>
      <c r="AXV95" s="208"/>
      <c r="AXW95" s="208"/>
      <c r="AXX95" s="208"/>
      <c r="AXY95" s="208"/>
      <c r="AXZ95" s="208"/>
      <c r="AYA95" s="208"/>
      <c r="AYB95" s="208"/>
      <c r="AYC95" s="208"/>
      <c r="AYD95" s="208"/>
      <c r="AYE95" s="208"/>
      <c r="AYF95" s="208"/>
      <c r="AYG95" s="208"/>
      <c r="AYH95" s="208"/>
      <c r="AYI95" s="208"/>
      <c r="AYJ95" s="208"/>
      <c r="AYK95" s="208"/>
      <c r="AYL95" s="208"/>
      <c r="AYM95" s="208"/>
      <c r="AYN95" s="208"/>
      <c r="AYO95" s="208"/>
      <c r="AYP95" s="208"/>
      <c r="AYQ95" s="208"/>
      <c r="AYR95" s="208"/>
      <c r="AYS95" s="208"/>
      <c r="AYT95" s="208"/>
      <c r="AYU95" s="208"/>
      <c r="AYV95" s="208"/>
      <c r="AYW95" s="208"/>
      <c r="AYX95" s="208"/>
      <c r="AYY95" s="208"/>
      <c r="AYZ95" s="208"/>
      <c r="AZA95" s="208"/>
      <c r="AZB95" s="208"/>
      <c r="AZC95" s="208"/>
      <c r="AZD95" s="208"/>
      <c r="AZE95" s="208"/>
      <c r="AZF95" s="208"/>
      <c r="AZG95" s="208"/>
      <c r="AZH95" s="208"/>
      <c r="AZI95" s="208"/>
      <c r="AZJ95" s="208"/>
      <c r="AZK95" s="208"/>
      <c r="AZL95" s="208"/>
      <c r="AZM95" s="208"/>
      <c r="AZN95" s="208"/>
      <c r="AZO95" s="208"/>
      <c r="AZP95" s="208"/>
      <c r="AZQ95" s="208"/>
      <c r="AZR95" s="208"/>
      <c r="AZS95" s="208"/>
      <c r="AZT95" s="208"/>
      <c r="AZU95" s="208"/>
      <c r="AZV95" s="208"/>
      <c r="AZW95" s="208"/>
      <c r="AZX95" s="208"/>
      <c r="AZY95" s="208"/>
      <c r="AZZ95" s="208"/>
      <c r="BAA95" s="208"/>
      <c r="BAB95" s="208"/>
      <c r="BAC95" s="208"/>
      <c r="BAD95" s="208"/>
      <c r="BAE95" s="208"/>
      <c r="BAF95" s="208"/>
      <c r="BAG95" s="208"/>
      <c r="BAH95" s="208"/>
      <c r="BAI95" s="208"/>
      <c r="BAJ95" s="208"/>
      <c r="BAK95" s="208"/>
      <c r="BAL95" s="208"/>
      <c r="BAM95" s="208"/>
      <c r="BAN95" s="208"/>
      <c r="BAO95" s="208"/>
      <c r="BAP95" s="208"/>
      <c r="BAQ95" s="208"/>
      <c r="BAR95" s="208"/>
      <c r="BAS95" s="208"/>
      <c r="BAT95" s="208"/>
      <c r="BAU95" s="208"/>
      <c r="BAV95" s="208"/>
      <c r="BAW95" s="208"/>
      <c r="BAX95" s="208"/>
      <c r="BAY95" s="208"/>
      <c r="BAZ95" s="208"/>
      <c r="BBA95" s="208"/>
      <c r="BBB95" s="208"/>
      <c r="BBC95" s="208"/>
      <c r="BBD95" s="208"/>
      <c r="BBE95" s="208"/>
      <c r="BBF95" s="208"/>
      <c r="BBG95" s="208"/>
      <c r="BBH95" s="208"/>
      <c r="BBI95" s="208"/>
      <c r="BBJ95" s="208"/>
      <c r="BBK95" s="208"/>
      <c r="BBL95" s="208"/>
      <c r="BBM95" s="208"/>
      <c r="BBN95" s="208"/>
      <c r="BBO95" s="208"/>
      <c r="BBP95" s="208"/>
      <c r="BBQ95" s="208"/>
      <c r="BBR95" s="208"/>
      <c r="BBS95" s="208"/>
      <c r="BBT95" s="208"/>
      <c r="BBU95" s="208"/>
      <c r="BBV95" s="208"/>
      <c r="BBW95" s="208"/>
      <c r="BBX95" s="208"/>
      <c r="BBY95" s="208"/>
      <c r="BBZ95" s="208"/>
      <c r="BCA95" s="208"/>
      <c r="BCB95" s="208"/>
      <c r="BCC95" s="208"/>
      <c r="BCD95" s="208"/>
      <c r="BCE95" s="208"/>
      <c r="BCF95" s="208"/>
      <c r="BCG95" s="208"/>
      <c r="BCH95" s="208"/>
      <c r="BCI95" s="208"/>
      <c r="BCJ95" s="208"/>
      <c r="BCK95" s="208"/>
      <c r="BCL95" s="208"/>
      <c r="BCM95" s="208"/>
      <c r="BCN95" s="208"/>
      <c r="BCO95" s="208"/>
      <c r="BCP95" s="208"/>
      <c r="BCQ95" s="208"/>
      <c r="BCR95" s="208"/>
      <c r="BCS95" s="208"/>
      <c r="BCT95" s="208"/>
      <c r="BCU95" s="208"/>
      <c r="BCV95" s="208"/>
      <c r="BCW95" s="208"/>
      <c r="BCX95" s="208"/>
      <c r="BCY95" s="208"/>
      <c r="BCZ95" s="208"/>
      <c r="BDA95" s="208"/>
      <c r="BDB95" s="208"/>
      <c r="BDC95" s="208"/>
      <c r="BDD95" s="208"/>
      <c r="BDE95" s="208"/>
      <c r="BDF95" s="208"/>
      <c r="BDG95" s="208"/>
      <c r="BDH95" s="208"/>
      <c r="BDI95" s="208"/>
      <c r="BDJ95" s="208"/>
      <c r="BDK95" s="208"/>
      <c r="BDL95" s="208"/>
      <c r="BDM95" s="208"/>
      <c r="BDN95" s="208"/>
      <c r="BDO95" s="208"/>
      <c r="BDP95" s="208"/>
      <c r="BDQ95" s="208"/>
      <c r="BDR95" s="208"/>
      <c r="BDS95" s="208"/>
      <c r="BDT95" s="208"/>
      <c r="BDU95" s="208"/>
      <c r="BDV95" s="208"/>
      <c r="BDW95" s="208"/>
      <c r="BDX95" s="208"/>
      <c r="BDY95" s="208"/>
      <c r="BDZ95" s="208"/>
      <c r="BEA95" s="208"/>
      <c r="BEB95" s="208"/>
      <c r="BEC95" s="208"/>
      <c r="BED95" s="208"/>
      <c r="BEE95" s="208"/>
      <c r="BEF95" s="208"/>
      <c r="BEG95" s="208"/>
      <c r="BEH95" s="208"/>
      <c r="BEI95" s="208"/>
      <c r="BEJ95" s="208"/>
      <c r="BEK95" s="208"/>
      <c r="BEL95" s="208"/>
      <c r="BEM95" s="208"/>
      <c r="BEN95" s="208"/>
      <c r="BEO95" s="208"/>
      <c r="BEP95" s="208"/>
      <c r="BEQ95" s="208"/>
      <c r="BER95" s="208"/>
      <c r="BES95" s="208"/>
      <c r="BET95" s="208"/>
      <c r="BEU95" s="208"/>
      <c r="BEV95" s="208"/>
      <c r="BEW95" s="208"/>
      <c r="BEX95" s="208"/>
      <c r="BEY95" s="208"/>
      <c r="BEZ95" s="208"/>
      <c r="BFA95" s="208"/>
      <c r="BFB95" s="208"/>
      <c r="BFC95" s="208"/>
      <c r="BFD95" s="208"/>
      <c r="BFE95" s="208"/>
      <c r="BFF95" s="208"/>
      <c r="BFG95" s="208"/>
      <c r="BFH95" s="208"/>
      <c r="BFI95" s="208"/>
      <c r="BFJ95" s="208"/>
      <c r="BFK95" s="208"/>
      <c r="BFL95" s="208"/>
      <c r="BFM95" s="208"/>
      <c r="BFN95" s="208"/>
      <c r="BFO95" s="208"/>
      <c r="BFP95" s="208"/>
      <c r="BFQ95" s="208"/>
      <c r="BFR95" s="208"/>
      <c r="BFS95" s="208"/>
      <c r="BFT95" s="208"/>
      <c r="BFU95" s="208"/>
      <c r="BFV95" s="208"/>
      <c r="BFW95" s="208"/>
      <c r="BFX95" s="208"/>
      <c r="BFY95" s="208"/>
      <c r="BFZ95" s="208"/>
      <c r="BGA95" s="208"/>
      <c r="BGB95" s="208"/>
      <c r="BGC95" s="208"/>
      <c r="BGD95" s="208"/>
      <c r="BGE95" s="208"/>
      <c r="BGF95" s="208"/>
      <c r="BGG95" s="208"/>
      <c r="BGH95" s="208"/>
      <c r="BGI95" s="208"/>
      <c r="BGJ95" s="208"/>
      <c r="BGK95" s="208"/>
      <c r="BGL95" s="208"/>
      <c r="BGM95" s="208"/>
      <c r="BGN95" s="208"/>
      <c r="BGO95" s="208"/>
      <c r="BGP95" s="208"/>
      <c r="BGQ95" s="208"/>
      <c r="BGR95" s="208"/>
      <c r="BGS95" s="208"/>
      <c r="BGT95" s="208"/>
      <c r="BGU95" s="208"/>
      <c r="BGV95" s="208"/>
      <c r="BGW95" s="208"/>
      <c r="BGX95" s="208"/>
      <c r="BGY95" s="208"/>
      <c r="BGZ95" s="208"/>
      <c r="BHA95" s="208"/>
      <c r="BHB95" s="208"/>
      <c r="BHC95" s="208"/>
      <c r="BHD95" s="208"/>
      <c r="BHE95" s="208"/>
      <c r="BHF95" s="208"/>
      <c r="BHG95" s="208"/>
      <c r="BHH95" s="208"/>
      <c r="BHI95" s="208"/>
      <c r="BHJ95" s="208"/>
      <c r="BHK95" s="208"/>
      <c r="BHL95" s="208"/>
      <c r="BHM95" s="208"/>
      <c r="BHN95" s="208"/>
      <c r="BHO95" s="208"/>
      <c r="BHP95" s="208"/>
      <c r="BHQ95" s="208"/>
      <c r="BHR95" s="208"/>
      <c r="BHS95" s="208"/>
      <c r="BHT95" s="208"/>
      <c r="BHU95" s="208"/>
      <c r="BHV95" s="208"/>
      <c r="BHW95" s="208"/>
      <c r="BHX95" s="208"/>
      <c r="BHY95" s="208"/>
      <c r="BHZ95" s="208"/>
      <c r="BIA95" s="208"/>
      <c r="BIB95" s="208"/>
      <c r="BIC95" s="208"/>
      <c r="BID95" s="208"/>
      <c r="BIE95" s="208"/>
      <c r="BIF95" s="208"/>
      <c r="BIG95" s="208"/>
      <c r="BIH95" s="208"/>
      <c r="BII95" s="208"/>
      <c r="BIJ95" s="208"/>
      <c r="BIK95" s="208"/>
      <c r="BIL95" s="208"/>
      <c r="BIM95" s="208"/>
      <c r="BIN95" s="208"/>
      <c r="BIO95" s="208"/>
      <c r="BIP95" s="208"/>
      <c r="BIQ95" s="208"/>
      <c r="BIR95" s="208"/>
      <c r="BIS95" s="208"/>
      <c r="BIT95" s="208"/>
      <c r="BIU95" s="208"/>
      <c r="BIV95" s="208"/>
      <c r="BIW95" s="208"/>
      <c r="BIX95" s="208"/>
      <c r="BIY95" s="208"/>
      <c r="BIZ95" s="208"/>
      <c r="BJA95" s="208"/>
      <c r="BJB95" s="208"/>
      <c r="BJC95" s="208"/>
      <c r="BJD95" s="208"/>
      <c r="BJE95" s="208"/>
      <c r="BJF95" s="208"/>
      <c r="BJG95" s="208"/>
      <c r="BJH95" s="208"/>
      <c r="BJI95" s="208"/>
      <c r="BJJ95" s="208"/>
      <c r="BJK95" s="208"/>
      <c r="BJL95" s="208"/>
      <c r="BJM95" s="208"/>
      <c r="BJN95" s="208"/>
      <c r="BJO95" s="208"/>
      <c r="BJP95" s="208"/>
      <c r="BJQ95" s="208"/>
      <c r="BJR95" s="208"/>
      <c r="BJS95" s="208"/>
      <c r="BJT95" s="208"/>
      <c r="BJU95" s="208"/>
      <c r="BJV95" s="208"/>
      <c r="BJW95" s="208"/>
      <c r="BJX95" s="208"/>
      <c r="BJY95" s="208"/>
      <c r="BJZ95" s="208"/>
      <c r="BKA95" s="208"/>
      <c r="BKB95" s="208"/>
      <c r="BKC95" s="208"/>
      <c r="BKD95" s="208"/>
      <c r="BKE95" s="208"/>
      <c r="BKF95" s="208"/>
      <c r="BKG95" s="208"/>
      <c r="BKH95" s="208"/>
      <c r="BKI95" s="208"/>
      <c r="BKJ95" s="208"/>
      <c r="BKK95" s="208"/>
      <c r="BKL95" s="208"/>
      <c r="BKM95" s="208"/>
      <c r="BKN95" s="208"/>
      <c r="BKO95" s="208"/>
      <c r="BKP95" s="208"/>
      <c r="BKQ95" s="208"/>
      <c r="BKR95" s="208"/>
      <c r="BKS95" s="208"/>
      <c r="BKT95" s="208"/>
      <c r="BKU95" s="208"/>
      <c r="BKV95" s="208"/>
      <c r="BKW95" s="208"/>
      <c r="BKX95" s="208"/>
      <c r="BKY95" s="208"/>
      <c r="BKZ95" s="208"/>
      <c r="BLA95" s="208"/>
      <c r="BLB95" s="208"/>
      <c r="BLC95" s="208"/>
      <c r="BLD95" s="208"/>
      <c r="BLE95" s="208"/>
      <c r="BLF95" s="208"/>
      <c r="BLG95" s="208"/>
      <c r="BLH95" s="208"/>
      <c r="BLI95" s="208"/>
      <c r="BLJ95" s="208"/>
      <c r="BLK95" s="208"/>
      <c r="BLL95" s="208"/>
      <c r="BLM95" s="208"/>
      <c r="BLN95" s="208"/>
      <c r="BLO95" s="208"/>
      <c r="BLP95" s="208"/>
      <c r="BLQ95" s="208"/>
      <c r="BLR95" s="208"/>
      <c r="BLS95" s="208"/>
      <c r="BLT95" s="208"/>
      <c r="BLU95" s="208"/>
      <c r="BLV95" s="208"/>
      <c r="BLW95" s="208"/>
      <c r="BLX95" s="208"/>
      <c r="BLY95" s="208"/>
      <c r="BLZ95" s="208"/>
      <c r="BMA95" s="208"/>
      <c r="BMB95" s="208"/>
      <c r="BMC95" s="208"/>
      <c r="BMD95" s="208"/>
      <c r="BME95" s="208"/>
      <c r="BMF95" s="208"/>
      <c r="BMG95" s="208"/>
      <c r="BMH95" s="208"/>
      <c r="BMI95" s="208"/>
      <c r="BMJ95" s="208"/>
      <c r="BMK95" s="208"/>
      <c r="BML95" s="208"/>
      <c r="BMM95" s="208"/>
      <c r="BMN95" s="208"/>
      <c r="BMO95" s="208"/>
      <c r="BMP95" s="208"/>
      <c r="BMQ95" s="208"/>
      <c r="BMR95" s="208"/>
      <c r="BMS95" s="208"/>
      <c r="BMT95" s="208"/>
      <c r="BMU95" s="208"/>
      <c r="BMV95" s="208"/>
      <c r="BMW95" s="208"/>
      <c r="BMX95" s="208"/>
      <c r="BMY95" s="208"/>
      <c r="BMZ95" s="208"/>
      <c r="BNA95" s="208"/>
      <c r="BNB95" s="208"/>
      <c r="BNC95" s="208"/>
      <c r="BND95" s="208"/>
      <c r="BNE95" s="208"/>
      <c r="BNF95" s="208"/>
      <c r="BNG95" s="208"/>
      <c r="BNH95" s="208"/>
      <c r="BNI95" s="208"/>
      <c r="BNJ95" s="208"/>
      <c r="BNK95" s="208"/>
      <c r="BNL95" s="208"/>
      <c r="BNM95" s="208"/>
      <c r="BNN95" s="208"/>
      <c r="BNO95" s="208"/>
      <c r="BNP95" s="208"/>
      <c r="BNQ95" s="208"/>
      <c r="BNR95" s="208"/>
      <c r="BNS95" s="208"/>
      <c r="BNT95" s="208"/>
      <c r="BNU95" s="208"/>
      <c r="BNV95" s="208"/>
      <c r="BNW95" s="208"/>
      <c r="BNX95" s="208"/>
      <c r="BNY95" s="208"/>
      <c r="BNZ95" s="208"/>
      <c r="BOA95" s="208"/>
      <c r="BOB95" s="208"/>
      <c r="BOC95" s="208"/>
      <c r="BOD95" s="208"/>
      <c r="BOE95" s="208"/>
      <c r="BOF95" s="208"/>
      <c r="BOG95" s="208"/>
      <c r="BOH95" s="208"/>
      <c r="BOI95" s="208"/>
      <c r="BOJ95" s="208"/>
      <c r="BOK95" s="208"/>
      <c r="BOL95" s="208"/>
      <c r="BOM95" s="208"/>
      <c r="BON95" s="208"/>
      <c r="BOO95" s="208"/>
      <c r="BOP95" s="208"/>
      <c r="BOQ95" s="208"/>
      <c r="BOR95" s="208"/>
      <c r="BOS95" s="208"/>
      <c r="BOT95" s="208"/>
      <c r="BOU95" s="208"/>
      <c r="BOV95" s="208"/>
      <c r="BOW95" s="208"/>
      <c r="BOX95" s="208"/>
      <c r="BOY95" s="208"/>
      <c r="BOZ95" s="208"/>
      <c r="BPA95" s="208"/>
      <c r="BPB95" s="208"/>
      <c r="BPC95" s="208"/>
      <c r="BPD95" s="208"/>
      <c r="BPE95" s="208"/>
      <c r="BPF95" s="208"/>
      <c r="BPG95" s="208"/>
      <c r="BPH95" s="208"/>
      <c r="BPI95" s="208"/>
      <c r="BPJ95" s="208"/>
      <c r="BPK95" s="208"/>
      <c r="BPL95" s="208"/>
      <c r="BPM95" s="208"/>
      <c r="BPN95" s="208"/>
      <c r="BPO95" s="208"/>
      <c r="BPP95" s="208"/>
      <c r="BPQ95" s="208"/>
      <c r="BPR95" s="208"/>
      <c r="BPS95" s="208"/>
      <c r="BPT95" s="208"/>
      <c r="BPU95" s="208"/>
      <c r="BPV95" s="208"/>
      <c r="BPW95" s="208"/>
      <c r="BPX95" s="208"/>
      <c r="BPY95" s="208"/>
      <c r="BPZ95" s="208"/>
      <c r="BQA95" s="208"/>
      <c r="BQB95" s="208"/>
      <c r="BQC95" s="208"/>
      <c r="BQD95" s="208"/>
      <c r="BQE95" s="208"/>
      <c r="BQF95" s="208"/>
      <c r="BQG95" s="208"/>
      <c r="BQH95" s="208"/>
      <c r="BQI95" s="208"/>
      <c r="BQJ95" s="208"/>
      <c r="BQK95" s="208"/>
      <c r="BQL95" s="208"/>
      <c r="BQM95" s="208"/>
      <c r="BQN95" s="208"/>
      <c r="BQO95" s="208"/>
      <c r="BQP95" s="208"/>
      <c r="BQQ95" s="208"/>
      <c r="BQR95" s="208"/>
      <c r="BQS95" s="208"/>
      <c r="BQT95" s="208"/>
      <c r="BQU95" s="208"/>
      <c r="BQV95" s="208"/>
      <c r="BQW95" s="208"/>
      <c r="BQX95" s="208"/>
      <c r="BQY95" s="208"/>
      <c r="BQZ95" s="208"/>
      <c r="BRA95" s="208"/>
      <c r="BRB95" s="208"/>
      <c r="BRC95" s="208"/>
      <c r="BRD95" s="208"/>
      <c r="BRE95" s="208"/>
      <c r="BRF95" s="208"/>
      <c r="BRG95" s="208"/>
      <c r="BRH95" s="208"/>
      <c r="BRI95" s="208"/>
      <c r="BRJ95" s="208"/>
      <c r="BRK95" s="208"/>
      <c r="BRL95" s="208"/>
      <c r="BRM95" s="208"/>
      <c r="BRN95" s="208"/>
      <c r="BRO95" s="208"/>
      <c r="BRP95" s="208"/>
      <c r="BRQ95" s="208"/>
      <c r="BRR95" s="208"/>
      <c r="BRS95" s="208"/>
      <c r="BRT95" s="208"/>
      <c r="BRU95" s="208"/>
      <c r="BRV95" s="208"/>
      <c r="BRW95" s="208"/>
      <c r="BRX95" s="208"/>
      <c r="BRY95" s="208"/>
      <c r="BRZ95" s="208"/>
      <c r="BSA95" s="208"/>
      <c r="BSB95" s="208"/>
      <c r="BSC95" s="208"/>
      <c r="BSD95" s="208"/>
      <c r="BSE95" s="208"/>
      <c r="BSF95" s="208"/>
      <c r="BSG95" s="208"/>
      <c r="BSH95" s="208"/>
      <c r="BSI95" s="208"/>
      <c r="BSJ95" s="208"/>
      <c r="BSK95" s="208"/>
      <c r="BSL95" s="208"/>
      <c r="BSM95" s="208"/>
      <c r="BSN95" s="208"/>
      <c r="BSO95" s="208"/>
      <c r="BSP95" s="208"/>
      <c r="BSQ95" s="208"/>
      <c r="BSR95" s="208"/>
      <c r="BSS95" s="208"/>
      <c r="BST95" s="208"/>
      <c r="BSU95" s="208"/>
      <c r="BSV95" s="208"/>
      <c r="BSW95" s="208"/>
      <c r="BSX95" s="208"/>
      <c r="BSY95" s="208"/>
      <c r="BSZ95" s="208"/>
      <c r="BTA95" s="208"/>
      <c r="BTB95" s="208"/>
      <c r="BTC95" s="208"/>
      <c r="BTD95" s="208"/>
      <c r="BTE95" s="208"/>
      <c r="BTF95" s="208"/>
      <c r="BTG95" s="208"/>
      <c r="BTH95" s="208"/>
      <c r="BTI95" s="208"/>
      <c r="BTJ95" s="208"/>
      <c r="BTK95" s="208"/>
      <c r="BTL95" s="208"/>
      <c r="BTM95" s="208"/>
      <c r="BTN95" s="208"/>
      <c r="BTO95" s="208"/>
      <c r="BTP95" s="208"/>
      <c r="BTQ95" s="208"/>
      <c r="BTR95" s="208"/>
      <c r="BTS95" s="208"/>
      <c r="BTT95" s="208"/>
      <c r="BTU95" s="208"/>
      <c r="BTV95" s="208"/>
      <c r="BTW95" s="208"/>
      <c r="BTX95" s="208"/>
      <c r="BTY95" s="208"/>
      <c r="BTZ95" s="208"/>
      <c r="BUA95" s="208"/>
      <c r="BUB95" s="208"/>
      <c r="BUC95" s="208"/>
      <c r="BUD95" s="208"/>
      <c r="BUE95" s="208"/>
      <c r="BUF95" s="208"/>
      <c r="BUG95" s="208"/>
      <c r="BUH95" s="208"/>
      <c r="BUI95" s="208"/>
      <c r="BUJ95" s="208"/>
      <c r="BUK95" s="208"/>
      <c r="BUL95" s="208"/>
      <c r="BUM95" s="208"/>
      <c r="BUN95" s="208"/>
      <c r="BUO95" s="208"/>
      <c r="BUP95" s="208"/>
      <c r="BUQ95" s="208"/>
      <c r="BUR95" s="208"/>
      <c r="BUS95" s="208"/>
      <c r="BUT95" s="208"/>
      <c r="BUU95" s="208"/>
      <c r="BUV95" s="208"/>
      <c r="BUW95" s="208"/>
      <c r="BUX95" s="208"/>
      <c r="BUY95" s="208"/>
      <c r="BUZ95" s="208"/>
      <c r="BVA95" s="208"/>
      <c r="BVB95" s="208"/>
      <c r="BVC95" s="208"/>
      <c r="BVD95" s="208"/>
      <c r="BVE95" s="208"/>
      <c r="BVF95" s="208"/>
      <c r="BVG95" s="208"/>
      <c r="BVH95" s="208"/>
      <c r="BVI95" s="208"/>
      <c r="BVJ95" s="208"/>
      <c r="BVK95" s="208"/>
      <c r="BVL95" s="208"/>
      <c r="BVM95" s="208"/>
      <c r="BVN95" s="208"/>
      <c r="BVO95" s="208"/>
      <c r="BVP95" s="208"/>
      <c r="BVQ95" s="208"/>
      <c r="BVR95" s="208"/>
      <c r="BVS95" s="208"/>
      <c r="BVT95" s="208"/>
      <c r="BVU95" s="208"/>
      <c r="BVV95" s="208"/>
      <c r="BVW95" s="208"/>
      <c r="BVX95" s="208"/>
      <c r="BVY95" s="208"/>
      <c r="BVZ95" s="208"/>
      <c r="BWA95" s="208"/>
      <c r="BWB95" s="208"/>
      <c r="BWC95" s="208"/>
      <c r="BWD95" s="208"/>
      <c r="BWE95" s="208"/>
      <c r="BWF95" s="208"/>
      <c r="BWG95" s="208"/>
      <c r="BWH95" s="208"/>
      <c r="BWI95" s="208"/>
      <c r="BWJ95" s="208"/>
      <c r="BWK95" s="208"/>
      <c r="BWL95" s="208"/>
      <c r="BWM95" s="208"/>
      <c r="BWN95" s="208"/>
      <c r="BWO95" s="208"/>
      <c r="BWP95" s="208"/>
      <c r="BWQ95" s="208"/>
      <c r="BWR95" s="208"/>
      <c r="BWS95" s="208"/>
      <c r="BWT95" s="208"/>
      <c r="BWU95" s="208"/>
      <c r="BWV95" s="208"/>
      <c r="BWW95" s="208"/>
      <c r="BWX95" s="208"/>
      <c r="BWY95" s="208"/>
      <c r="BWZ95" s="208"/>
      <c r="BXA95" s="208"/>
      <c r="BXB95" s="208"/>
      <c r="BXC95" s="208"/>
      <c r="BXD95" s="208"/>
      <c r="BXE95" s="208"/>
      <c r="BXF95" s="208"/>
      <c r="BXG95" s="208"/>
      <c r="BXH95" s="208"/>
      <c r="BXI95" s="208"/>
      <c r="BXJ95" s="208"/>
      <c r="BXK95" s="208"/>
      <c r="BXL95" s="208"/>
      <c r="BXM95" s="208"/>
      <c r="BXN95" s="208"/>
      <c r="BXO95" s="208"/>
      <c r="BXP95" s="208"/>
      <c r="BXQ95" s="208"/>
      <c r="BXR95" s="208"/>
      <c r="BXS95" s="208"/>
      <c r="BXT95" s="208"/>
      <c r="BXU95" s="208"/>
      <c r="BXV95" s="208"/>
      <c r="BXW95" s="208"/>
      <c r="BXX95" s="208"/>
      <c r="BXY95" s="208"/>
      <c r="BXZ95" s="208"/>
      <c r="BYA95" s="208"/>
      <c r="BYB95" s="208"/>
      <c r="BYC95" s="208"/>
      <c r="BYD95" s="208"/>
      <c r="BYE95" s="208"/>
      <c r="BYF95" s="208"/>
      <c r="BYG95" s="208"/>
      <c r="BYH95" s="208"/>
      <c r="BYI95" s="208"/>
      <c r="BYJ95" s="208"/>
      <c r="BYK95" s="208"/>
      <c r="BYL95" s="208"/>
      <c r="BYM95" s="208"/>
      <c r="BYN95" s="208"/>
      <c r="BYO95" s="208"/>
      <c r="BYP95" s="208"/>
      <c r="BYQ95" s="208"/>
      <c r="BYR95" s="208"/>
      <c r="BYS95" s="208"/>
      <c r="BYT95" s="208"/>
      <c r="BYU95" s="208"/>
      <c r="BYV95" s="208"/>
      <c r="BYW95" s="208"/>
      <c r="BYX95" s="208"/>
      <c r="BYY95" s="208"/>
      <c r="BYZ95" s="208"/>
      <c r="BZA95" s="208"/>
      <c r="BZB95" s="208"/>
      <c r="BZC95" s="208"/>
      <c r="BZD95" s="208"/>
      <c r="BZE95" s="208"/>
      <c r="BZF95" s="208"/>
      <c r="BZG95" s="208"/>
      <c r="BZH95" s="208"/>
      <c r="BZI95" s="208"/>
      <c r="BZJ95" s="208"/>
      <c r="BZK95" s="208"/>
      <c r="BZL95" s="208"/>
      <c r="BZM95" s="208"/>
      <c r="BZN95" s="208"/>
      <c r="BZO95" s="208"/>
      <c r="BZP95" s="208"/>
      <c r="BZQ95" s="208"/>
      <c r="BZR95" s="208"/>
      <c r="BZS95" s="208"/>
      <c r="BZT95" s="208"/>
      <c r="BZU95" s="208"/>
      <c r="BZV95" s="208"/>
      <c r="BZW95" s="208"/>
      <c r="BZX95" s="208"/>
      <c r="BZY95" s="208"/>
      <c r="BZZ95" s="208"/>
      <c r="CAA95" s="208"/>
      <c r="CAB95" s="208"/>
      <c r="CAC95" s="208"/>
      <c r="CAD95" s="208"/>
      <c r="CAE95" s="208"/>
      <c r="CAF95" s="208"/>
      <c r="CAG95" s="208"/>
      <c r="CAH95" s="208"/>
      <c r="CAI95" s="208"/>
      <c r="CAJ95" s="208"/>
      <c r="CAK95" s="208"/>
      <c r="CAL95" s="208"/>
      <c r="CAM95" s="208"/>
      <c r="CAN95" s="208"/>
      <c r="CAO95" s="208"/>
      <c r="CAP95" s="208"/>
      <c r="CAQ95" s="208"/>
      <c r="CAR95" s="208"/>
      <c r="CAS95" s="208"/>
      <c r="CAT95" s="208"/>
      <c r="CAU95" s="208"/>
      <c r="CAV95" s="208"/>
      <c r="CAW95" s="208"/>
      <c r="CAX95" s="208"/>
      <c r="CAY95" s="208"/>
      <c r="CAZ95" s="208"/>
      <c r="CBA95" s="208"/>
      <c r="CBB95" s="208"/>
      <c r="CBC95" s="208"/>
      <c r="CBD95" s="208"/>
      <c r="CBE95" s="208"/>
      <c r="CBF95" s="208"/>
      <c r="CBG95" s="208"/>
      <c r="CBH95" s="208"/>
      <c r="CBI95" s="208"/>
      <c r="CBJ95" s="208"/>
      <c r="CBK95" s="208"/>
      <c r="CBL95" s="208"/>
      <c r="CBM95" s="208"/>
      <c r="CBN95" s="208"/>
      <c r="CBO95" s="208"/>
      <c r="CBP95" s="208"/>
      <c r="CBQ95" s="208"/>
      <c r="CBR95" s="208"/>
      <c r="CBS95" s="208"/>
      <c r="CBT95" s="208"/>
      <c r="CBU95" s="208"/>
      <c r="CBV95" s="208"/>
      <c r="CBW95" s="208"/>
      <c r="CBX95" s="208"/>
      <c r="CBY95" s="208"/>
      <c r="CBZ95" s="208"/>
      <c r="CCA95" s="208"/>
      <c r="CCB95" s="208"/>
      <c r="CCC95" s="208"/>
      <c r="CCD95" s="208"/>
      <c r="CCE95" s="208"/>
      <c r="CCF95" s="208"/>
      <c r="CCG95" s="208"/>
      <c r="CCH95" s="208"/>
      <c r="CCI95" s="208"/>
      <c r="CCJ95" s="208"/>
      <c r="CCK95" s="208"/>
      <c r="CCL95" s="208"/>
      <c r="CCM95" s="208"/>
      <c r="CCN95" s="208"/>
      <c r="CCO95" s="208"/>
      <c r="CCP95" s="208"/>
      <c r="CCQ95" s="208"/>
      <c r="CCR95" s="208"/>
      <c r="CCS95" s="208"/>
      <c r="CCT95" s="208"/>
      <c r="CCU95" s="208"/>
      <c r="CCV95" s="208"/>
      <c r="CCW95" s="208"/>
      <c r="CCX95" s="208"/>
      <c r="CCY95" s="208"/>
      <c r="CCZ95" s="208"/>
      <c r="CDA95" s="208"/>
      <c r="CDB95" s="208"/>
      <c r="CDC95" s="208"/>
      <c r="CDD95" s="208"/>
      <c r="CDE95" s="208"/>
      <c r="CDF95" s="208"/>
      <c r="CDG95" s="208"/>
      <c r="CDH95" s="208"/>
      <c r="CDI95" s="208"/>
      <c r="CDJ95" s="208"/>
      <c r="CDK95" s="208"/>
      <c r="CDL95" s="208"/>
      <c r="CDM95" s="208"/>
      <c r="CDN95" s="208"/>
      <c r="CDO95" s="208"/>
      <c r="CDP95" s="208"/>
      <c r="CDQ95" s="208"/>
      <c r="CDR95" s="208"/>
      <c r="CDS95" s="208"/>
      <c r="CDT95" s="208"/>
      <c r="CDU95" s="208"/>
      <c r="CDV95" s="208"/>
      <c r="CDW95" s="208"/>
      <c r="CDX95" s="208"/>
      <c r="CDY95" s="208"/>
      <c r="CDZ95" s="208"/>
      <c r="CEA95" s="208"/>
      <c r="CEB95" s="208"/>
      <c r="CEC95" s="208"/>
      <c r="CED95" s="208"/>
      <c r="CEE95" s="208"/>
      <c r="CEF95" s="208"/>
      <c r="CEG95" s="208"/>
      <c r="CEH95" s="208"/>
      <c r="CEI95" s="208"/>
      <c r="CEJ95" s="208"/>
      <c r="CEK95" s="208"/>
      <c r="CEL95" s="208"/>
      <c r="CEM95" s="208"/>
      <c r="CEN95" s="208"/>
      <c r="CEO95" s="208"/>
      <c r="CEP95" s="208"/>
      <c r="CEQ95" s="208"/>
      <c r="CER95" s="208"/>
      <c r="CES95" s="208"/>
      <c r="CET95" s="208"/>
      <c r="CEU95" s="208"/>
      <c r="CEV95" s="208"/>
      <c r="CEW95" s="208"/>
      <c r="CEX95" s="208"/>
      <c r="CEY95" s="208"/>
      <c r="CEZ95" s="208"/>
      <c r="CFA95" s="208"/>
      <c r="CFB95" s="208"/>
      <c r="CFC95" s="208"/>
      <c r="CFD95" s="208"/>
      <c r="CFE95" s="208"/>
      <c r="CFF95" s="208"/>
      <c r="CFG95" s="208"/>
      <c r="CFH95" s="208"/>
      <c r="CFI95" s="208"/>
      <c r="CFJ95" s="208"/>
      <c r="CFK95" s="208"/>
      <c r="CFL95" s="208"/>
      <c r="CFM95" s="208"/>
      <c r="CFN95" s="208"/>
      <c r="CFO95" s="208"/>
      <c r="CFP95" s="208"/>
      <c r="CFQ95" s="208"/>
      <c r="CFR95" s="208"/>
      <c r="CFS95" s="208"/>
      <c r="CFT95" s="208"/>
      <c r="CFU95" s="208"/>
      <c r="CFV95" s="208"/>
      <c r="CFW95" s="208"/>
      <c r="CFX95" s="208"/>
      <c r="CFY95" s="208"/>
      <c r="CFZ95" s="208"/>
      <c r="CGA95" s="208"/>
      <c r="CGB95" s="208"/>
      <c r="CGC95" s="208"/>
      <c r="CGD95" s="208"/>
      <c r="CGE95" s="208"/>
      <c r="CGF95" s="208"/>
      <c r="CGG95" s="208"/>
      <c r="CGH95" s="208"/>
      <c r="CGI95" s="208"/>
      <c r="CGJ95" s="208"/>
      <c r="CGK95" s="208"/>
      <c r="CGL95" s="208"/>
      <c r="CGM95" s="208"/>
      <c r="CGN95" s="208"/>
      <c r="CGO95" s="208"/>
      <c r="CGP95" s="208"/>
      <c r="CGQ95" s="208"/>
      <c r="CGR95" s="208"/>
      <c r="CGS95" s="208"/>
      <c r="CGT95" s="208"/>
      <c r="CGU95" s="208"/>
      <c r="CGV95" s="208"/>
      <c r="CGW95" s="208"/>
      <c r="CGX95" s="208"/>
      <c r="CGY95" s="208"/>
      <c r="CGZ95" s="208"/>
      <c r="CHA95" s="208"/>
      <c r="CHB95" s="208"/>
      <c r="CHC95" s="208"/>
      <c r="CHD95" s="208"/>
      <c r="CHE95" s="208"/>
      <c r="CHF95" s="208"/>
      <c r="CHG95" s="208"/>
      <c r="CHH95" s="208"/>
      <c r="CHI95" s="208"/>
      <c r="CHJ95" s="208"/>
      <c r="CHK95" s="208"/>
      <c r="CHL95" s="208"/>
      <c r="CHM95" s="208"/>
      <c r="CHN95" s="208"/>
      <c r="CHO95" s="208"/>
      <c r="CHP95" s="208"/>
      <c r="CHQ95" s="208"/>
      <c r="CHR95" s="208"/>
      <c r="CHS95" s="208"/>
      <c r="CHT95" s="208"/>
      <c r="CHU95" s="208"/>
      <c r="CHV95" s="208"/>
      <c r="CHW95" s="208"/>
      <c r="CHX95" s="208"/>
      <c r="CHY95" s="208"/>
      <c r="CHZ95" s="208"/>
      <c r="CIA95" s="208"/>
      <c r="CIB95" s="208"/>
      <c r="CIC95" s="208"/>
      <c r="CID95" s="208"/>
      <c r="CIE95" s="208"/>
      <c r="CIF95" s="208"/>
      <c r="CIG95" s="208"/>
      <c r="CIH95" s="208"/>
      <c r="CII95" s="208"/>
      <c r="CIJ95" s="208"/>
      <c r="CIK95" s="208"/>
      <c r="CIL95" s="208"/>
      <c r="CIM95" s="208"/>
      <c r="CIN95" s="208"/>
      <c r="CIO95" s="208"/>
      <c r="CIP95" s="208"/>
      <c r="CIQ95" s="208"/>
      <c r="CIR95" s="208"/>
      <c r="CIS95" s="208"/>
      <c r="CIT95" s="208"/>
      <c r="CIU95" s="208"/>
      <c r="CIV95" s="208"/>
      <c r="CIW95" s="208"/>
      <c r="CIX95" s="208"/>
      <c r="CIY95" s="208"/>
      <c r="CIZ95" s="208"/>
      <c r="CJA95" s="208"/>
      <c r="CJB95" s="208"/>
      <c r="CJC95" s="208"/>
      <c r="CJD95" s="208"/>
      <c r="CJE95" s="208"/>
      <c r="CJF95" s="208"/>
      <c r="CJG95" s="208"/>
      <c r="CJH95" s="208"/>
      <c r="CJI95" s="208"/>
      <c r="CJJ95" s="208"/>
      <c r="CJK95" s="208"/>
      <c r="CJL95" s="208"/>
      <c r="CJM95" s="208"/>
      <c r="CJN95" s="208"/>
      <c r="CJO95" s="208"/>
      <c r="CJP95" s="208"/>
      <c r="CJQ95" s="208"/>
      <c r="CJR95" s="208"/>
      <c r="CJS95" s="208"/>
      <c r="CJT95" s="208"/>
      <c r="CJU95" s="208"/>
      <c r="CJV95" s="208"/>
      <c r="CJW95" s="208"/>
      <c r="CJX95" s="208"/>
      <c r="CJY95" s="208"/>
      <c r="CJZ95" s="208"/>
      <c r="CKA95" s="208"/>
      <c r="CKB95" s="208"/>
      <c r="CKC95" s="208"/>
      <c r="CKD95" s="208"/>
      <c r="CKE95" s="208"/>
      <c r="CKF95" s="208"/>
      <c r="CKG95" s="208"/>
      <c r="CKH95" s="208"/>
      <c r="CKI95" s="208"/>
      <c r="CKJ95" s="208"/>
      <c r="CKK95" s="208"/>
      <c r="CKL95" s="208"/>
      <c r="CKM95" s="208"/>
      <c r="CKN95" s="208"/>
      <c r="CKO95" s="208"/>
      <c r="CKP95" s="208"/>
      <c r="CKQ95" s="208"/>
      <c r="CKR95" s="208"/>
      <c r="CKS95" s="208"/>
      <c r="CKT95" s="208"/>
      <c r="CKU95" s="208"/>
      <c r="CKV95" s="208"/>
      <c r="CKW95" s="208"/>
      <c r="CKX95" s="208"/>
      <c r="CKY95" s="208"/>
      <c r="CKZ95" s="208"/>
      <c r="CLA95" s="208"/>
      <c r="CLB95" s="208"/>
      <c r="CLC95" s="208"/>
      <c r="CLD95" s="208"/>
      <c r="CLE95" s="208"/>
      <c r="CLF95" s="208"/>
      <c r="CLG95" s="208"/>
      <c r="CLH95" s="208"/>
      <c r="CLI95" s="208"/>
      <c r="CLJ95" s="208"/>
      <c r="CLK95" s="208"/>
      <c r="CLL95" s="208"/>
      <c r="CLM95" s="208"/>
      <c r="CLN95" s="208"/>
      <c r="CLO95" s="208"/>
      <c r="CLP95" s="208"/>
      <c r="CLQ95" s="208"/>
      <c r="CLR95" s="208"/>
      <c r="CLS95" s="208"/>
      <c r="CLT95" s="208"/>
      <c r="CLU95" s="208"/>
      <c r="CLV95" s="208"/>
      <c r="CLW95" s="208"/>
      <c r="CLX95" s="208"/>
      <c r="CLY95" s="208"/>
      <c r="CLZ95" s="208"/>
      <c r="CMA95" s="208"/>
      <c r="CMB95" s="208"/>
      <c r="CMC95" s="208"/>
      <c r="CMD95" s="208"/>
      <c r="CME95" s="208"/>
      <c r="CMF95" s="208"/>
      <c r="CMG95" s="208"/>
      <c r="CMH95" s="208"/>
      <c r="CMI95" s="208"/>
      <c r="CMJ95" s="208"/>
      <c r="CMK95" s="208"/>
      <c r="CML95" s="208"/>
      <c r="CMM95" s="208"/>
      <c r="CMN95" s="208"/>
      <c r="CMO95" s="208"/>
      <c r="CMP95" s="208"/>
      <c r="CMQ95" s="208"/>
      <c r="CMR95" s="208"/>
      <c r="CMS95" s="208"/>
      <c r="CMT95" s="208"/>
      <c r="CMU95" s="208"/>
      <c r="CMV95" s="208"/>
      <c r="CMW95" s="208"/>
      <c r="CMX95" s="208"/>
      <c r="CMY95" s="208"/>
      <c r="CMZ95" s="208"/>
      <c r="CNA95" s="208"/>
      <c r="CNB95" s="208"/>
      <c r="CNC95" s="208"/>
      <c r="CND95" s="208"/>
      <c r="CNE95" s="208"/>
      <c r="CNF95" s="208"/>
      <c r="CNG95" s="208"/>
      <c r="CNH95" s="208"/>
      <c r="CNI95" s="208"/>
      <c r="CNJ95" s="208"/>
      <c r="CNK95" s="208"/>
      <c r="CNL95" s="208"/>
      <c r="CNM95" s="208"/>
      <c r="CNN95" s="208"/>
      <c r="CNO95" s="208"/>
      <c r="CNP95" s="208"/>
      <c r="CNQ95" s="208"/>
      <c r="CNR95" s="208"/>
      <c r="CNS95" s="208"/>
      <c r="CNT95" s="208"/>
      <c r="CNU95" s="208"/>
      <c r="CNV95" s="208"/>
      <c r="CNW95" s="208"/>
      <c r="CNX95" s="208"/>
      <c r="CNY95" s="208"/>
      <c r="CNZ95" s="208"/>
      <c r="COA95" s="208"/>
      <c r="COB95" s="208"/>
      <c r="COC95" s="208"/>
      <c r="COD95" s="208"/>
      <c r="COE95" s="208"/>
      <c r="COF95" s="208"/>
      <c r="COG95" s="208"/>
      <c r="COH95" s="208"/>
      <c r="COI95" s="208"/>
      <c r="COJ95" s="208"/>
      <c r="COK95" s="208"/>
      <c r="COL95" s="208"/>
      <c r="COM95" s="208"/>
      <c r="CON95" s="208"/>
      <c r="COO95" s="208"/>
      <c r="COP95" s="208"/>
      <c r="COQ95" s="208"/>
      <c r="COR95" s="208"/>
      <c r="COS95" s="208"/>
      <c r="COT95" s="208"/>
      <c r="COU95" s="208"/>
      <c r="COV95" s="208"/>
      <c r="COW95" s="208"/>
      <c r="COX95" s="208"/>
      <c r="COY95" s="208"/>
      <c r="COZ95" s="208"/>
      <c r="CPA95" s="208"/>
      <c r="CPB95" s="208"/>
      <c r="CPC95" s="208"/>
      <c r="CPD95" s="208"/>
      <c r="CPE95" s="208"/>
      <c r="CPF95" s="208"/>
      <c r="CPG95" s="208"/>
      <c r="CPH95" s="208"/>
      <c r="CPI95" s="208"/>
      <c r="CPJ95" s="208"/>
      <c r="CPK95" s="208"/>
      <c r="CPL95" s="208"/>
      <c r="CPM95" s="208"/>
      <c r="CPN95" s="208"/>
      <c r="CPO95" s="208"/>
      <c r="CPP95" s="208"/>
      <c r="CPQ95" s="208"/>
      <c r="CPR95" s="208"/>
      <c r="CPS95" s="208"/>
      <c r="CPT95" s="208"/>
      <c r="CPU95" s="208"/>
      <c r="CPV95" s="208"/>
      <c r="CPW95" s="208"/>
      <c r="CPX95" s="208"/>
      <c r="CPY95" s="208"/>
      <c r="CPZ95" s="208"/>
      <c r="CQA95" s="208"/>
      <c r="CQB95" s="208"/>
      <c r="CQC95" s="208"/>
      <c r="CQD95" s="208"/>
      <c r="CQE95" s="208"/>
      <c r="CQF95" s="208"/>
      <c r="CQG95" s="208"/>
      <c r="CQH95" s="208"/>
      <c r="CQI95" s="208"/>
      <c r="CQJ95" s="208"/>
      <c r="CQK95" s="208"/>
      <c r="CQL95" s="208"/>
      <c r="CQM95" s="208"/>
      <c r="CQN95" s="208"/>
      <c r="CQO95" s="208"/>
      <c r="CQP95" s="208"/>
      <c r="CQQ95" s="208"/>
      <c r="CQR95" s="208"/>
      <c r="CQS95" s="208"/>
      <c r="CQT95" s="208"/>
      <c r="CQU95" s="208"/>
      <c r="CQV95" s="208"/>
      <c r="CQW95" s="208"/>
      <c r="CQX95" s="208"/>
      <c r="CQY95" s="208"/>
      <c r="CQZ95" s="208"/>
      <c r="CRA95" s="208"/>
      <c r="CRB95" s="208"/>
      <c r="CRC95" s="208"/>
      <c r="CRD95" s="208"/>
      <c r="CRE95" s="208"/>
      <c r="CRF95" s="208"/>
      <c r="CRG95" s="208"/>
      <c r="CRH95" s="208"/>
      <c r="CRI95" s="208"/>
      <c r="CRJ95" s="208"/>
      <c r="CRK95" s="208"/>
      <c r="CRL95" s="208"/>
      <c r="CRM95" s="208"/>
      <c r="CRN95" s="208"/>
      <c r="CRO95" s="208"/>
      <c r="CRP95" s="208"/>
      <c r="CRQ95" s="208"/>
      <c r="CRR95" s="208"/>
      <c r="CRS95" s="208"/>
      <c r="CRT95" s="208"/>
      <c r="CRU95" s="208"/>
      <c r="CRV95" s="208"/>
      <c r="CRW95" s="208"/>
      <c r="CRX95" s="208"/>
      <c r="CRY95" s="208"/>
      <c r="CRZ95" s="208"/>
      <c r="CSA95" s="208"/>
      <c r="CSB95" s="208"/>
      <c r="CSC95" s="208"/>
      <c r="CSD95" s="208"/>
      <c r="CSE95" s="208"/>
      <c r="CSF95" s="208"/>
      <c r="CSG95" s="208"/>
      <c r="CSH95" s="208"/>
      <c r="CSI95" s="208"/>
      <c r="CSJ95" s="208"/>
      <c r="CSK95" s="208"/>
      <c r="CSL95" s="208"/>
      <c r="CSM95" s="208"/>
      <c r="CSN95" s="208"/>
      <c r="CSO95" s="208"/>
      <c r="CSP95" s="208"/>
      <c r="CSQ95" s="208"/>
      <c r="CSR95" s="208"/>
      <c r="CSS95" s="208"/>
      <c r="CST95" s="208"/>
      <c r="CSU95" s="208"/>
      <c r="CSV95" s="208"/>
      <c r="CSW95" s="208"/>
      <c r="CSX95" s="208"/>
      <c r="CSY95" s="208"/>
      <c r="CSZ95" s="208"/>
      <c r="CTA95" s="208"/>
      <c r="CTB95" s="208"/>
      <c r="CTC95" s="208"/>
      <c r="CTD95" s="208"/>
      <c r="CTE95" s="208"/>
      <c r="CTF95" s="208"/>
      <c r="CTG95" s="208"/>
      <c r="CTH95" s="208"/>
      <c r="CTI95" s="208"/>
      <c r="CTJ95" s="208"/>
      <c r="CTK95" s="208"/>
      <c r="CTL95" s="208"/>
      <c r="CTM95" s="208"/>
      <c r="CTN95" s="208"/>
      <c r="CTO95" s="208"/>
      <c r="CTP95" s="208"/>
      <c r="CTQ95" s="208"/>
      <c r="CTR95" s="208"/>
      <c r="CTS95" s="208"/>
      <c r="CTT95" s="208"/>
      <c r="CTU95" s="208"/>
      <c r="CTV95" s="208"/>
      <c r="CTW95" s="208"/>
      <c r="CTX95" s="208"/>
      <c r="CTY95" s="208"/>
      <c r="CTZ95" s="208"/>
      <c r="CUA95" s="208"/>
      <c r="CUB95" s="208"/>
      <c r="CUC95" s="208"/>
      <c r="CUD95" s="208"/>
      <c r="CUE95" s="208"/>
      <c r="CUF95" s="208"/>
      <c r="CUG95" s="208"/>
      <c r="CUH95" s="208"/>
      <c r="CUI95" s="208"/>
      <c r="CUJ95" s="208"/>
      <c r="CUK95" s="208"/>
      <c r="CUL95" s="208"/>
      <c r="CUM95" s="208"/>
      <c r="CUN95" s="208"/>
      <c r="CUO95" s="208"/>
      <c r="CUP95" s="208"/>
      <c r="CUQ95" s="208"/>
      <c r="CUR95" s="208"/>
      <c r="CUS95" s="208"/>
      <c r="CUT95" s="208"/>
      <c r="CUU95" s="208"/>
      <c r="CUV95" s="208"/>
      <c r="CUW95" s="208"/>
      <c r="CUX95" s="208"/>
      <c r="CUY95" s="208"/>
      <c r="CUZ95" s="208"/>
      <c r="CVA95" s="208"/>
      <c r="CVB95" s="208"/>
      <c r="CVC95" s="208"/>
      <c r="CVD95" s="208"/>
      <c r="CVE95" s="208"/>
      <c r="CVF95" s="208"/>
      <c r="CVG95" s="208"/>
      <c r="CVH95" s="208"/>
      <c r="CVI95" s="208"/>
      <c r="CVJ95" s="208"/>
      <c r="CVK95" s="208"/>
      <c r="CVL95" s="208"/>
      <c r="CVM95" s="208"/>
      <c r="CVN95" s="208"/>
      <c r="CVO95" s="208"/>
      <c r="CVP95" s="208"/>
      <c r="CVQ95" s="208"/>
      <c r="CVR95" s="208"/>
      <c r="CVS95" s="208"/>
      <c r="CVT95" s="208"/>
      <c r="CVU95" s="208"/>
      <c r="CVV95" s="208"/>
      <c r="CVW95" s="208"/>
      <c r="CVX95" s="208"/>
      <c r="CVY95" s="208"/>
      <c r="CVZ95" s="208"/>
      <c r="CWA95" s="208"/>
      <c r="CWB95" s="208"/>
      <c r="CWC95" s="208"/>
      <c r="CWD95" s="208"/>
      <c r="CWE95" s="208"/>
      <c r="CWF95" s="208"/>
      <c r="CWG95" s="208"/>
      <c r="CWH95" s="208"/>
      <c r="CWI95" s="208"/>
      <c r="CWJ95" s="208"/>
      <c r="CWK95" s="208"/>
      <c r="CWL95" s="208"/>
      <c r="CWM95" s="208"/>
      <c r="CWN95" s="208"/>
      <c r="CWO95" s="208"/>
      <c r="CWP95" s="208"/>
      <c r="CWQ95" s="208"/>
      <c r="CWR95" s="208"/>
      <c r="CWS95" s="208"/>
      <c r="CWT95" s="208"/>
      <c r="CWU95" s="208"/>
      <c r="CWV95" s="208"/>
      <c r="CWW95" s="208"/>
      <c r="CWX95" s="208"/>
      <c r="CWY95" s="208"/>
      <c r="CWZ95" s="208"/>
      <c r="CXA95" s="208"/>
      <c r="CXB95" s="208"/>
      <c r="CXC95" s="208"/>
      <c r="CXD95" s="208"/>
      <c r="CXE95" s="208"/>
      <c r="CXF95" s="208"/>
      <c r="CXG95" s="208"/>
      <c r="CXH95" s="208"/>
      <c r="CXI95" s="208"/>
      <c r="CXJ95" s="208"/>
      <c r="CXK95" s="208"/>
      <c r="CXL95" s="208"/>
      <c r="CXM95" s="208"/>
      <c r="CXN95" s="208"/>
      <c r="CXO95" s="208"/>
      <c r="CXP95" s="208"/>
      <c r="CXQ95" s="208"/>
      <c r="CXR95" s="208"/>
      <c r="CXS95" s="208"/>
      <c r="CXT95" s="208"/>
      <c r="CXU95" s="208"/>
      <c r="CXV95" s="208"/>
      <c r="CXW95" s="208"/>
      <c r="CXX95" s="208"/>
      <c r="CXY95" s="208"/>
      <c r="CXZ95" s="208"/>
      <c r="CYA95" s="208"/>
      <c r="CYB95" s="208"/>
      <c r="CYC95" s="208"/>
      <c r="CYD95" s="208"/>
      <c r="CYE95" s="208"/>
      <c r="CYF95" s="208"/>
      <c r="CYG95" s="208"/>
      <c r="CYH95" s="208"/>
      <c r="CYI95" s="208"/>
      <c r="CYJ95" s="208"/>
      <c r="CYK95" s="208"/>
      <c r="CYL95" s="208"/>
      <c r="CYM95" s="208"/>
      <c r="CYN95" s="208"/>
      <c r="CYO95" s="208"/>
      <c r="CYP95" s="208"/>
      <c r="CYQ95" s="208"/>
      <c r="CYR95" s="208"/>
      <c r="CYS95" s="208"/>
      <c r="CYT95" s="208"/>
      <c r="CYU95" s="208"/>
      <c r="CYV95" s="208"/>
      <c r="CYW95" s="208"/>
      <c r="CYX95" s="208"/>
      <c r="CYY95" s="208"/>
      <c r="CYZ95" s="208"/>
      <c r="CZA95" s="208"/>
      <c r="CZB95" s="208"/>
      <c r="CZC95" s="208"/>
      <c r="CZD95" s="208"/>
      <c r="CZE95" s="208"/>
      <c r="CZF95" s="208"/>
      <c r="CZG95" s="208"/>
      <c r="CZH95" s="208"/>
      <c r="CZI95" s="208"/>
      <c r="CZJ95" s="208"/>
      <c r="CZK95" s="208"/>
      <c r="CZL95" s="208"/>
      <c r="CZM95" s="208"/>
      <c r="CZN95" s="208"/>
      <c r="CZO95" s="208"/>
      <c r="CZP95" s="208"/>
      <c r="CZQ95" s="208"/>
      <c r="CZR95" s="208"/>
      <c r="CZS95" s="208"/>
      <c r="CZT95" s="208"/>
      <c r="CZU95" s="208"/>
      <c r="CZV95" s="208"/>
      <c r="CZW95" s="208"/>
      <c r="CZX95" s="208"/>
      <c r="CZY95" s="208"/>
      <c r="CZZ95" s="208"/>
      <c r="DAA95" s="208"/>
      <c r="DAB95" s="208"/>
      <c r="DAC95" s="208"/>
      <c r="DAD95" s="208"/>
      <c r="DAE95" s="208"/>
      <c r="DAF95" s="208"/>
      <c r="DAG95" s="208"/>
      <c r="DAH95" s="208"/>
      <c r="DAI95" s="208"/>
      <c r="DAJ95" s="208"/>
      <c r="DAK95" s="208"/>
      <c r="DAL95" s="208"/>
      <c r="DAM95" s="208"/>
      <c r="DAN95" s="208"/>
      <c r="DAO95" s="208"/>
      <c r="DAP95" s="208"/>
      <c r="DAQ95" s="208"/>
      <c r="DAR95" s="208"/>
      <c r="DAS95" s="208"/>
      <c r="DAT95" s="208"/>
      <c r="DAU95" s="208"/>
      <c r="DAV95" s="208"/>
      <c r="DAW95" s="208"/>
      <c r="DAX95" s="208"/>
      <c r="DAY95" s="208"/>
      <c r="DAZ95" s="208"/>
      <c r="DBA95" s="208"/>
      <c r="DBB95" s="208"/>
      <c r="DBC95" s="208"/>
      <c r="DBD95" s="208"/>
      <c r="DBE95" s="208"/>
      <c r="DBF95" s="208"/>
      <c r="DBG95" s="208"/>
      <c r="DBH95" s="208"/>
      <c r="DBI95" s="208"/>
      <c r="DBJ95" s="208"/>
      <c r="DBK95" s="208"/>
      <c r="DBL95" s="208"/>
      <c r="DBM95" s="208"/>
      <c r="DBN95" s="208"/>
      <c r="DBO95" s="208"/>
      <c r="DBP95" s="208"/>
      <c r="DBQ95" s="208"/>
      <c r="DBR95" s="208"/>
      <c r="DBS95" s="208"/>
      <c r="DBT95" s="208"/>
      <c r="DBU95" s="208"/>
      <c r="DBV95" s="208"/>
      <c r="DBW95" s="208"/>
      <c r="DBX95" s="208"/>
      <c r="DBY95" s="208"/>
      <c r="DBZ95" s="208"/>
      <c r="DCA95" s="208"/>
      <c r="DCB95" s="208"/>
      <c r="DCC95" s="208"/>
      <c r="DCD95" s="208"/>
      <c r="DCE95" s="208"/>
      <c r="DCF95" s="208"/>
      <c r="DCG95" s="208"/>
      <c r="DCH95" s="208"/>
      <c r="DCI95" s="208"/>
      <c r="DCJ95" s="208"/>
      <c r="DCK95" s="208"/>
      <c r="DCL95" s="208"/>
      <c r="DCM95" s="208"/>
      <c r="DCN95" s="208"/>
      <c r="DCO95" s="208"/>
      <c r="DCP95" s="208"/>
      <c r="DCQ95" s="208"/>
      <c r="DCR95" s="208"/>
      <c r="DCS95" s="208"/>
      <c r="DCT95" s="208"/>
      <c r="DCU95" s="208"/>
      <c r="DCV95" s="208"/>
      <c r="DCW95" s="208"/>
      <c r="DCX95" s="208"/>
      <c r="DCY95" s="208"/>
      <c r="DCZ95" s="208"/>
      <c r="DDA95" s="208"/>
      <c r="DDB95" s="208"/>
      <c r="DDC95" s="208"/>
      <c r="DDD95" s="208"/>
      <c r="DDE95" s="208"/>
      <c r="DDF95" s="208"/>
      <c r="DDG95" s="208"/>
      <c r="DDH95" s="208"/>
      <c r="DDI95" s="208"/>
      <c r="DDJ95" s="208"/>
      <c r="DDK95" s="208"/>
      <c r="DDL95" s="208"/>
      <c r="DDM95" s="208"/>
      <c r="DDN95" s="208"/>
      <c r="DDO95" s="208"/>
      <c r="DDP95" s="208"/>
      <c r="DDQ95" s="208"/>
      <c r="DDR95" s="208"/>
      <c r="DDS95" s="208"/>
      <c r="DDT95" s="208"/>
      <c r="DDU95" s="208"/>
      <c r="DDV95" s="208"/>
      <c r="DDW95" s="208"/>
      <c r="DDX95" s="208"/>
      <c r="DDY95" s="208"/>
      <c r="DDZ95" s="208"/>
      <c r="DEA95" s="208"/>
      <c r="DEB95" s="208"/>
      <c r="DEC95" s="208"/>
      <c r="DED95" s="208"/>
      <c r="DEE95" s="208"/>
      <c r="DEF95" s="208"/>
      <c r="DEG95" s="208"/>
      <c r="DEH95" s="208"/>
      <c r="DEI95" s="208"/>
      <c r="DEJ95" s="208"/>
      <c r="DEK95" s="208"/>
      <c r="DEL95" s="208"/>
      <c r="DEM95" s="208"/>
      <c r="DEN95" s="208"/>
      <c r="DEO95" s="208"/>
      <c r="DEP95" s="208"/>
      <c r="DEQ95" s="208"/>
      <c r="DER95" s="208"/>
      <c r="DES95" s="208"/>
      <c r="DET95" s="208"/>
      <c r="DEU95" s="208"/>
      <c r="DEV95" s="208"/>
      <c r="DEW95" s="208"/>
      <c r="DEX95" s="208"/>
      <c r="DEY95" s="208"/>
      <c r="DEZ95" s="208"/>
      <c r="DFA95" s="208"/>
      <c r="DFB95" s="208"/>
      <c r="DFC95" s="208"/>
      <c r="DFD95" s="208"/>
      <c r="DFE95" s="208"/>
      <c r="DFF95" s="208"/>
      <c r="DFG95" s="208"/>
      <c r="DFH95" s="208"/>
      <c r="DFI95" s="208"/>
      <c r="DFJ95" s="208"/>
      <c r="DFK95" s="208"/>
      <c r="DFL95" s="208"/>
      <c r="DFM95" s="208"/>
      <c r="DFN95" s="208"/>
      <c r="DFO95" s="208"/>
      <c r="DFP95" s="208"/>
      <c r="DFQ95" s="208"/>
      <c r="DFR95" s="208"/>
      <c r="DFS95" s="208"/>
      <c r="DFT95" s="208"/>
      <c r="DFU95" s="208"/>
      <c r="DFV95" s="208"/>
      <c r="DFW95" s="208"/>
      <c r="DFX95" s="208"/>
      <c r="DFY95" s="208"/>
      <c r="DFZ95" s="208"/>
      <c r="DGA95" s="208"/>
      <c r="DGB95" s="208"/>
      <c r="DGC95" s="208"/>
      <c r="DGD95" s="208"/>
      <c r="DGE95" s="208"/>
      <c r="DGF95" s="208"/>
      <c r="DGG95" s="208"/>
      <c r="DGH95" s="208"/>
      <c r="DGI95" s="208"/>
      <c r="DGJ95" s="208"/>
      <c r="DGK95" s="208"/>
      <c r="DGL95" s="208"/>
      <c r="DGM95" s="208"/>
      <c r="DGN95" s="208"/>
      <c r="DGO95" s="208"/>
      <c r="DGP95" s="208"/>
      <c r="DGQ95" s="208"/>
      <c r="DGR95" s="208"/>
      <c r="DGS95" s="208"/>
      <c r="DGT95" s="208"/>
      <c r="DGU95" s="208"/>
      <c r="DGV95" s="208"/>
      <c r="DGW95" s="208"/>
      <c r="DGX95" s="208"/>
      <c r="DGY95" s="208"/>
      <c r="DGZ95" s="208"/>
      <c r="DHA95" s="208"/>
      <c r="DHB95" s="208"/>
      <c r="DHC95" s="208"/>
      <c r="DHD95" s="208"/>
      <c r="DHE95" s="208"/>
      <c r="DHF95" s="208"/>
      <c r="DHG95" s="208"/>
      <c r="DHH95" s="208"/>
      <c r="DHI95" s="208"/>
      <c r="DHJ95" s="208"/>
      <c r="DHK95" s="208"/>
      <c r="DHL95" s="208"/>
      <c r="DHM95" s="208"/>
      <c r="DHN95" s="208"/>
      <c r="DHO95" s="208"/>
      <c r="DHP95" s="208"/>
      <c r="DHQ95" s="208"/>
      <c r="DHR95" s="208"/>
      <c r="DHS95" s="208"/>
      <c r="DHT95" s="208"/>
      <c r="DHU95" s="208"/>
      <c r="DHV95" s="208"/>
      <c r="DHW95" s="208"/>
      <c r="DHX95" s="208"/>
      <c r="DHY95" s="208"/>
      <c r="DHZ95" s="208"/>
      <c r="DIA95" s="208"/>
      <c r="DIB95" s="208"/>
      <c r="DIC95" s="208"/>
      <c r="DID95" s="208"/>
      <c r="DIE95" s="208"/>
      <c r="DIF95" s="208"/>
      <c r="DIG95" s="208"/>
      <c r="DIH95" s="208"/>
      <c r="DII95" s="208"/>
      <c r="DIJ95" s="208"/>
      <c r="DIK95" s="208"/>
      <c r="DIL95" s="208"/>
      <c r="DIM95" s="208"/>
      <c r="DIN95" s="208"/>
      <c r="DIO95" s="208"/>
      <c r="DIP95" s="208"/>
      <c r="DIQ95" s="208"/>
      <c r="DIR95" s="208"/>
      <c r="DIS95" s="208"/>
      <c r="DIT95" s="208"/>
      <c r="DIU95" s="208"/>
      <c r="DIV95" s="208"/>
      <c r="DIW95" s="208"/>
      <c r="DIX95" s="208"/>
      <c r="DIY95" s="208"/>
      <c r="DIZ95" s="208"/>
      <c r="DJA95" s="208"/>
      <c r="DJB95" s="208"/>
      <c r="DJC95" s="208"/>
      <c r="DJD95" s="208"/>
      <c r="DJE95" s="208"/>
      <c r="DJF95" s="208"/>
      <c r="DJG95" s="208"/>
      <c r="DJH95" s="208"/>
      <c r="DJI95" s="208"/>
      <c r="DJJ95" s="208"/>
      <c r="DJK95" s="208"/>
      <c r="DJL95" s="208"/>
      <c r="DJM95" s="208"/>
      <c r="DJN95" s="208"/>
      <c r="DJO95" s="208"/>
      <c r="DJP95" s="208"/>
      <c r="DJQ95" s="208"/>
      <c r="DJR95" s="208"/>
      <c r="DJS95" s="208"/>
      <c r="DJT95" s="208"/>
      <c r="DJU95" s="208"/>
      <c r="DJV95" s="208"/>
      <c r="DJW95" s="208"/>
      <c r="DJX95" s="208"/>
      <c r="DJY95" s="208"/>
      <c r="DJZ95" s="208"/>
      <c r="DKA95" s="208"/>
      <c r="DKB95" s="208"/>
      <c r="DKC95" s="208"/>
      <c r="DKD95" s="208"/>
      <c r="DKE95" s="208"/>
      <c r="DKF95" s="208"/>
      <c r="DKG95" s="208"/>
      <c r="DKH95" s="208"/>
      <c r="DKI95" s="208"/>
      <c r="DKJ95" s="208"/>
      <c r="DKK95" s="208"/>
      <c r="DKL95" s="208"/>
      <c r="DKM95" s="208"/>
      <c r="DKN95" s="208"/>
      <c r="DKO95" s="208"/>
      <c r="DKP95" s="208"/>
      <c r="DKQ95" s="208"/>
      <c r="DKR95" s="208"/>
      <c r="DKS95" s="208"/>
      <c r="DKT95" s="208"/>
      <c r="DKU95" s="208"/>
      <c r="DKV95" s="208"/>
      <c r="DKW95" s="208"/>
      <c r="DKX95" s="208"/>
      <c r="DKY95" s="208"/>
      <c r="DKZ95" s="208"/>
      <c r="DLA95" s="208"/>
      <c r="DLB95" s="208"/>
      <c r="DLC95" s="208"/>
      <c r="DLD95" s="208"/>
      <c r="DLE95" s="208"/>
      <c r="DLF95" s="208"/>
      <c r="DLG95" s="208"/>
      <c r="DLH95" s="208"/>
      <c r="DLI95" s="208"/>
      <c r="DLJ95" s="208"/>
      <c r="DLK95" s="208"/>
      <c r="DLL95" s="208"/>
      <c r="DLM95" s="208"/>
      <c r="DLN95" s="208"/>
      <c r="DLO95" s="208"/>
      <c r="DLP95" s="208"/>
      <c r="DLQ95" s="208"/>
      <c r="DLR95" s="208"/>
      <c r="DLS95" s="208"/>
      <c r="DLT95" s="208"/>
      <c r="DLU95" s="208"/>
      <c r="DLV95" s="208"/>
      <c r="DLW95" s="208"/>
      <c r="DLX95" s="208"/>
      <c r="DLY95" s="208"/>
      <c r="DLZ95" s="208"/>
      <c r="DMA95" s="208"/>
      <c r="DMB95" s="208"/>
      <c r="DMC95" s="208"/>
      <c r="DMD95" s="208"/>
      <c r="DME95" s="208"/>
      <c r="DMF95" s="208"/>
      <c r="DMG95" s="208"/>
      <c r="DMH95" s="208"/>
      <c r="DMI95" s="208"/>
      <c r="DMJ95" s="208"/>
      <c r="DMK95" s="208"/>
      <c r="DML95" s="208"/>
      <c r="DMM95" s="208"/>
      <c r="DMN95" s="208"/>
      <c r="DMO95" s="208"/>
      <c r="DMP95" s="208"/>
      <c r="DMQ95" s="208"/>
      <c r="DMR95" s="208"/>
      <c r="DMS95" s="208"/>
      <c r="DMT95" s="208"/>
      <c r="DMU95" s="208"/>
      <c r="DMV95" s="208"/>
      <c r="DMW95" s="208"/>
      <c r="DMX95" s="208"/>
      <c r="DMY95" s="208"/>
      <c r="DMZ95" s="208"/>
      <c r="DNA95" s="208"/>
      <c r="DNB95" s="208"/>
      <c r="DNC95" s="208"/>
      <c r="DND95" s="208"/>
      <c r="DNE95" s="208"/>
      <c r="DNF95" s="208"/>
      <c r="DNG95" s="208"/>
      <c r="DNH95" s="208"/>
      <c r="DNI95" s="208"/>
      <c r="DNJ95" s="208"/>
      <c r="DNK95" s="208"/>
      <c r="DNL95" s="208"/>
      <c r="DNM95" s="208"/>
      <c r="DNN95" s="208"/>
      <c r="DNO95" s="208"/>
      <c r="DNP95" s="208"/>
      <c r="DNQ95" s="208"/>
      <c r="DNR95" s="208"/>
      <c r="DNS95" s="208"/>
      <c r="DNT95" s="208"/>
      <c r="DNU95" s="208"/>
      <c r="DNV95" s="208"/>
      <c r="DNW95" s="208"/>
      <c r="DNX95" s="208"/>
      <c r="DNY95" s="208"/>
      <c r="DNZ95" s="208"/>
      <c r="DOA95" s="208"/>
      <c r="DOB95" s="208"/>
      <c r="DOC95" s="208"/>
      <c r="DOD95" s="208"/>
      <c r="DOE95" s="208"/>
      <c r="DOF95" s="208"/>
      <c r="DOG95" s="208"/>
      <c r="DOH95" s="208"/>
      <c r="DOI95" s="208"/>
      <c r="DOJ95" s="208"/>
      <c r="DOK95" s="208"/>
      <c r="DOL95" s="208"/>
      <c r="DOM95" s="208"/>
      <c r="DON95" s="208"/>
      <c r="DOO95" s="208"/>
      <c r="DOP95" s="208"/>
      <c r="DOQ95" s="208"/>
      <c r="DOR95" s="208"/>
      <c r="DOS95" s="208"/>
      <c r="DOT95" s="208"/>
      <c r="DOU95" s="208"/>
      <c r="DOV95" s="208"/>
      <c r="DOW95" s="208"/>
      <c r="DOX95" s="208"/>
      <c r="DOY95" s="208"/>
      <c r="DOZ95" s="208"/>
      <c r="DPA95" s="208"/>
      <c r="DPB95" s="208"/>
      <c r="DPC95" s="208"/>
      <c r="DPD95" s="208"/>
      <c r="DPE95" s="208"/>
      <c r="DPF95" s="208"/>
      <c r="DPG95" s="208"/>
      <c r="DPH95" s="208"/>
      <c r="DPI95" s="208"/>
      <c r="DPJ95" s="208"/>
      <c r="DPK95" s="208"/>
      <c r="DPL95" s="208"/>
      <c r="DPM95" s="208"/>
      <c r="DPN95" s="208"/>
      <c r="DPO95" s="208"/>
      <c r="DPP95" s="208"/>
      <c r="DPQ95" s="208"/>
      <c r="DPR95" s="208"/>
      <c r="DPS95" s="208"/>
      <c r="DPT95" s="208"/>
      <c r="DPU95" s="208"/>
      <c r="DPV95" s="208"/>
      <c r="DPW95" s="208"/>
      <c r="DPX95" s="208"/>
      <c r="DPY95" s="208"/>
      <c r="DPZ95" s="208"/>
      <c r="DQA95" s="208"/>
      <c r="DQB95" s="208"/>
      <c r="DQC95" s="208"/>
      <c r="DQD95" s="208"/>
      <c r="DQE95" s="208"/>
      <c r="DQF95" s="208"/>
      <c r="DQG95" s="208"/>
      <c r="DQH95" s="208"/>
      <c r="DQI95" s="208"/>
      <c r="DQJ95" s="208"/>
      <c r="DQK95" s="208"/>
      <c r="DQL95" s="208"/>
      <c r="DQM95" s="208"/>
      <c r="DQN95" s="208"/>
      <c r="DQO95" s="208"/>
      <c r="DQP95" s="208"/>
      <c r="DQQ95" s="208"/>
      <c r="DQR95" s="208"/>
      <c r="DQS95" s="208"/>
      <c r="DQT95" s="208"/>
      <c r="DQU95" s="208"/>
      <c r="DQV95" s="208"/>
      <c r="DQW95" s="208"/>
      <c r="DQX95" s="208"/>
      <c r="DQY95" s="208"/>
      <c r="DQZ95" s="208"/>
      <c r="DRA95" s="208"/>
      <c r="DRB95" s="208"/>
      <c r="DRC95" s="208"/>
      <c r="DRD95" s="208"/>
      <c r="DRE95" s="208"/>
      <c r="DRF95" s="208"/>
      <c r="DRG95" s="208"/>
      <c r="DRH95" s="208"/>
      <c r="DRI95" s="208"/>
      <c r="DRJ95" s="208"/>
      <c r="DRK95" s="208"/>
      <c r="DRL95" s="208"/>
      <c r="DRM95" s="208"/>
      <c r="DRN95" s="208"/>
      <c r="DRO95" s="208"/>
      <c r="DRP95" s="208"/>
      <c r="DRQ95" s="208"/>
      <c r="DRR95" s="208"/>
      <c r="DRS95" s="208"/>
      <c r="DRT95" s="208"/>
      <c r="DRU95" s="208"/>
      <c r="DRV95" s="208"/>
      <c r="DRW95" s="208"/>
      <c r="DRX95" s="208"/>
      <c r="DRY95" s="208"/>
      <c r="DRZ95" s="208"/>
      <c r="DSA95" s="208"/>
      <c r="DSB95" s="208"/>
      <c r="DSC95" s="208"/>
      <c r="DSD95" s="208"/>
      <c r="DSE95" s="208"/>
      <c r="DSF95" s="208"/>
      <c r="DSG95" s="208"/>
      <c r="DSH95" s="208"/>
      <c r="DSI95" s="208"/>
      <c r="DSJ95" s="208"/>
      <c r="DSK95" s="208"/>
      <c r="DSL95" s="208"/>
      <c r="DSM95" s="208"/>
      <c r="DSN95" s="208"/>
      <c r="DSO95" s="208"/>
      <c r="DSP95" s="208"/>
      <c r="DSQ95" s="208"/>
      <c r="DSR95" s="208"/>
      <c r="DSS95" s="208"/>
      <c r="DST95" s="208"/>
      <c r="DSU95" s="208"/>
      <c r="DSV95" s="208"/>
      <c r="DSW95" s="208"/>
      <c r="DSX95" s="208"/>
      <c r="DSY95" s="208"/>
      <c r="DSZ95" s="208"/>
      <c r="DTA95" s="208"/>
      <c r="DTB95" s="208"/>
      <c r="DTC95" s="208"/>
      <c r="DTD95" s="208"/>
      <c r="DTE95" s="208"/>
      <c r="DTF95" s="208"/>
      <c r="DTG95" s="208"/>
      <c r="DTH95" s="208"/>
      <c r="DTI95" s="208"/>
      <c r="DTJ95" s="208"/>
      <c r="DTK95" s="208"/>
      <c r="DTL95" s="208"/>
      <c r="DTM95" s="208"/>
      <c r="DTN95" s="208"/>
      <c r="DTO95" s="208"/>
      <c r="DTP95" s="208"/>
      <c r="DTQ95" s="208"/>
      <c r="DTR95" s="208"/>
      <c r="DTS95" s="208"/>
      <c r="DTT95" s="208"/>
      <c r="DTU95" s="208"/>
      <c r="DTV95" s="208"/>
      <c r="DTW95" s="208"/>
      <c r="DTX95" s="208"/>
      <c r="DTY95" s="208"/>
      <c r="DTZ95" s="208"/>
      <c r="DUA95" s="208"/>
      <c r="DUB95" s="208"/>
      <c r="DUC95" s="208"/>
      <c r="DUD95" s="208"/>
      <c r="DUE95" s="208"/>
      <c r="DUF95" s="208"/>
      <c r="DUG95" s="208"/>
      <c r="DUH95" s="208"/>
      <c r="DUI95" s="208"/>
      <c r="DUJ95" s="208"/>
      <c r="DUK95" s="208"/>
      <c r="DUL95" s="208"/>
      <c r="DUM95" s="208"/>
      <c r="DUN95" s="208"/>
      <c r="DUO95" s="208"/>
      <c r="DUP95" s="208"/>
      <c r="DUQ95" s="208"/>
      <c r="DUR95" s="208"/>
      <c r="DUS95" s="208"/>
      <c r="DUT95" s="208"/>
      <c r="DUU95" s="208"/>
      <c r="DUV95" s="208"/>
      <c r="DUW95" s="208"/>
      <c r="DUX95" s="208"/>
      <c r="DUY95" s="208"/>
      <c r="DUZ95" s="208"/>
      <c r="DVA95" s="208"/>
      <c r="DVB95" s="208"/>
      <c r="DVC95" s="208"/>
      <c r="DVD95" s="208"/>
      <c r="DVE95" s="208"/>
      <c r="DVF95" s="208"/>
      <c r="DVG95" s="208"/>
      <c r="DVH95" s="208"/>
      <c r="DVI95" s="208"/>
      <c r="DVJ95" s="208"/>
      <c r="DVK95" s="208"/>
      <c r="DVL95" s="208"/>
      <c r="DVM95" s="208"/>
      <c r="DVN95" s="208"/>
      <c r="DVO95" s="208"/>
      <c r="DVP95" s="208"/>
      <c r="DVQ95" s="208"/>
      <c r="DVR95" s="208"/>
      <c r="DVS95" s="208"/>
      <c r="DVT95" s="208"/>
      <c r="DVU95" s="208"/>
      <c r="DVV95" s="208"/>
      <c r="DVW95" s="208"/>
      <c r="DVX95" s="208"/>
      <c r="DVY95" s="208"/>
      <c r="DVZ95" s="208"/>
      <c r="DWA95" s="208"/>
      <c r="DWB95" s="208"/>
      <c r="DWC95" s="208"/>
      <c r="DWD95" s="208"/>
      <c r="DWE95" s="208"/>
      <c r="DWF95" s="208"/>
      <c r="DWG95" s="208"/>
      <c r="DWH95" s="208"/>
      <c r="DWI95" s="208"/>
      <c r="DWJ95" s="208"/>
      <c r="DWK95" s="208"/>
      <c r="DWL95" s="208"/>
      <c r="DWM95" s="208"/>
      <c r="DWN95" s="208"/>
      <c r="DWO95" s="208"/>
      <c r="DWP95" s="208"/>
      <c r="DWQ95" s="208"/>
      <c r="DWR95" s="208"/>
      <c r="DWS95" s="208"/>
      <c r="DWT95" s="208"/>
      <c r="DWU95" s="208"/>
      <c r="DWV95" s="208"/>
      <c r="DWW95" s="208"/>
      <c r="DWX95" s="208"/>
      <c r="DWY95" s="208"/>
      <c r="DWZ95" s="208"/>
      <c r="DXA95" s="208"/>
      <c r="DXB95" s="208"/>
      <c r="DXC95" s="208"/>
      <c r="DXD95" s="208"/>
      <c r="DXE95" s="208"/>
      <c r="DXF95" s="208"/>
      <c r="DXG95" s="208"/>
      <c r="DXH95" s="208"/>
      <c r="DXI95" s="208"/>
      <c r="DXJ95" s="208"/>
      <c r="DXK95" s="208"/>
      <c r="DXL95" s="208"/>
      <c r="DXM95" s="208"/>
      <c r="DXN95" s="208"/>
      <c r="DXO95" s="208"/>
      <c r="DXP95" s="208"/>
      <c r="DXQ95" s="208"/>
      <c r="DXR95" s="208"/>
      <c r="DXS95" s="208"/>
      <c r="DXT95" s="208"/>
      <c r="DXU95" s="208"/>
      <c r="DXV95" s="208"/>
      <c r="DXW95" s="208"/>
      <c r="DXX95" s="208"/>
      <c r="DXY95" s="208"/>
      <c r="DXZ95" s="208"/>
      <c r="DYA95" s="208"/>
      <c r="DYB95" s="208"/>
      <c r="DYC95" s="208"/>
      <c r="DYD95" s="208"/>
      <c r="DYE95" s="208"/>
      <c r="DYF95" s="208"/>
      <c r="DYG95" s="208"/>
      <c r="DYH95" s="208"/>
      <c r="DYI95" s="208"/>
      <c r="DYJ95" s="208"/>
      <c r="DYK95" s="208"/>
      <c r="DYL95" s="208"/>
      <c r="DYM95" s="208"/>
      <c r="DYN95" s="208"/>
      <c r="DYO95" s="208"/>
      <c r="DYP95" s="208"/>
      <c r="DYQ95" s="208"/>
      <c r="DYR95" s="208"/>
      <c r="DYS95" s="208"/>
      <c r="DYT95" s="208"/>
      <c r="DYU95" s="208"/>
      <c r="DYV95" s="208"/>
      <c r="DYW95" s="208"/>
      <c r="DYX95" s="208"/>
      <c r="DYY95" s="208"/>
      <c r="DYZ95" s="208"/>
      <c r="DZA95" s="208"/>
      <c r="DZB95" s="208"/>
      <c r="DZC95" s="208"/>
      <c r="DZD95" s="208"/>
      <c r="DZE95" s="208"/>
      <c r="DZF95" s="208"/>
      <c r="DZG95" s="208"/>
      <c r="DZH95" s="208"/>
      <c r="DZI95" s="208"/>
      <c r="DZJ95" s="208"/>
      <c r="DZK95" s="208"/>
      <c r="DZL95" s="208"/>
      <c r="DZM95" s="208"/>
      <c r="DZN95" s="208"/>
      <c r="DZO95" s="208"/>
      <c r="DZP95" s="208"/>
      <c r="DZQ95" s="208"/>
      <c r="DZR95" s="208"/>
      <c r="DZS95" s="208"/>
      <c r="DZT95" s="208"/>
      <c r="DZU95" s="208"/>
      <c r="DZV95" s="208"/>
      <c r="DZW95" s="208"/>
      <c r="DZX95" s="208"/>
      <c r="DZY95" s="208"/>
      <c r="DZZ95" s="208"/>
      <c r="EAA95" s="208"/>
      <c r="EAB95" s="208"/>
      <c r="EAC95" s="208"/>
      <c r="EAD95" s="208"/>
      <c r="EAE95" s="208"/>
      <c r="EAF95" s="208"/>
      <c r="EAG95" s="208"/>
      <c r="EAH95" s="208"/>
      <c r="EAI95" s="208"/>
      <c r="EAJ95" s="208"/>
      <c r="EAK95" s="208"/>
      <c r="EAL95" s="208"/>
      <c r="EAM95" s="208"/>
      <c r="EAN95" s="208"/>
      <c r="EAO95" s="208"/>
      <c r="EAP95" s="208"/>
      <c r="EAQ95" s="208"/>
      <c r="EAR95" s="208"/>
      <c r="EAS95" s="208"/>
      <c r="EAT95" s="208"/>
      <c r="EAU95" s="208"/>
      <c r="EAV95" s="208"/>
      <c r="EAW95" s="208"/>
      <c r="EAX95" s="208"/>
      <c r="EAY95" s="208"/>
      <c r="EAZ95" s="208"/>
      <c r="EBA95" s="208"/>
      <c r="EBB95" s="208"/>
      <c r="EBC95" s="208"/>
      <c r="EBD95" s="208"/>
      <c r="EBE95" s="208"/>
      <c r="EBF95" s="208"/>
      <c r="EBG95" s="208"/>
      <c r="EBH95" s="208"/>
      <c r="EBI95" s="208"/>
      <c r="EBJ95" s="208"/>
      <c r="EBK95" s="208"/>
      <c r="EBL95" s="208"/>
      <c r="EBM95" s="208"/>
      <c r="EBN95" s="208"/>
      <c r="EBO95" s="208"/>
      <c r="EBP95" s="208"/>
      <c r="EBQ95" s="208"/>
      <c r="EBR95" s="208"/>
      <c r="EBS95" s="208"/>
      <c r="EBT95" s="208"/>
      <c r="EBU95" s="208"/>
      <c r="EBV95" s="208"/>
      <c r="EBW95" s="208"/>
      <c r="EBX95" s="208"/>
      <c r="EBY95" s="208"/>
      <c r="EBZ95" s="208"/>
      <c r="ECA95" s="208"/>
      <c r="ECB95" s="208"/>
      <c r="ECC95" s="208"/>
      <c r="ECD95" s="208"/>
      <c r="ECE95" s="208"/>
      <c r="ECF95" s="208"/>
      <c r="ECG95" s="208"/>
      <c r="ECH95" s="208"/>
      <c r="ECI95" s="208"/>
      <c r="ECJ95" s="208"/>
      <c r="ECK95" s="208"/>
      <c r="ECL95" s="208"/>
      <c r="ECM95" s="208"/>
      <c r="ECN95" s="208"/>
      <c r="ECO95" s="208"/>
      <c r="ECP95" s="208"/>
      <c r="ECQ95" s="208"/>
      <c r="ECR95" s="208"/>
      <c r="ECS95" s="208"/>
      <c r="ECT95" s="208"/>
      <c r="ECU95" s="208"/>
      <c r="ECV95" s="208"/>
      <c r="ECW95" s="208"/>
      <c r="ECX95" s="208"/>
      <c r="ECY95" s="208"/>
      <c r="ECZ95" s="208"/>
      <c r="EDA95" s="208"/>
      <c r="EDB95" s="208"/>
      <c r="EDC95" s="208"/>
      <c r="EDD95" s="208"/>
      <c r="EDE95" s="208"/>
      <c r="EDF95" s="208"/>
      <c r="EDG95" s="208"/>
      <c r="EDH95" s="208"/>
      <c r="EDI95" s="208"/>
      <c r="EDJ95" s="208"/>
      <c r="EDK95" s="208"/>
      <c r="EDL95" s="208"/>
      <c r="EDM95" s="208"/>
      <c r="EDN95" s="208"/>
      <c r="EDO95" s="208"/>
      <c r="EDP95" s="208"/>
      <c r="EDQ95" s="208"/>
      <c r="EDR95" s="208"/>
      <c r="EDS95" s="208"/>
      <c r="EDT95" s="208"/>
      <c r="EDU95" s="208"/>
      <c r="EDV95" s="208"/>
      <c r="EDW95" s="208"/>
      <c r="EDX95" s="208"/>
      <c r="EDY95" s="208"/>
      <c r="EDZ95" s="208"/>
      <c r="EEA95" s="208"/>
      <c r="EEB95" s="208"/>
      <c r="EEC95" s="208"/>
      <c r="EED95" s="208"/>
      <c r="EEE95" s="208"/>
      <c r="EEF95" s="208"/>
      <c r="EEG95" s="208"/>
      <c r="EEH95" s="208"/>
      <c r="EEI95" s="208"/>
      <c r="EEJ95" s="208"/>
      <c r="EEK95" s="208"/>
      <c r="EEL95" s="208"/>
      <c r="EEM95" s="208"/>
      <c r="EEN95" s="208"/>
      <c r="EEO95" s="208"/>
      <c r="EEP95" s="208"/>
      <c r="EEQ95" s="208"/>
      <c r="EER95" s="208"/>
      <c r="EES95" s="208"/>
      <c r="EET95" s="208"/>
      <c r="EEU95" s="208"/>
      <c r="EEV95" s="208"/>
      <c r="EEW95" s="208"/>
      <c r="EEX95" s="208"/>
      <c r="EEY95" s="208"/>
      <c r="EEZ95" s="208"/>
      <c r="EFA95" s="208"/>
      <c r="EFB95" s="208"/>
      <c r="EFC95" s="208"/>
      <c r="EFD95" s="208"/>
      <c r="EFE95" s="208"/>
      <c r="EFF95" s="208"/>
      <c r="EFG95" s="208"/>
      <c r="EFH95" s="208"/>
      <c r="EFI95" s="208"/>
      <c r="EFJ95" s="208"/>
      <c r="EFK95" s="208"/>
      <c r="EFL95" s="208"/>
      <c r="EFM95" s="208"/>
      <c r="EFN95" s="208"/>
      <c r="EFO95" s="208"/>
      <c r="EFP95" s="208"/>
      <c r="EFQ95" s="208"/>
      <c r="EFR95" s="208"/>
      <c r="EFS95" s="208"/>
      <c r="EFT95" s="208"/>
      <c r="EFU95" s="208"/>
      <c r="EFV95" s="208"/>
      <c r="EFW95" s="208"/>
      <c r="EFX95" s="208"/>
      <c r="EFY95" s="208"/>
      <c r="EFZ95" s="208"/>
      <c r="EGA95" s="208"/>
      <c r="EGB95" s="208"/>
      <c r="EGC95" s="208"/>
      <c r="EGD95" s="208"/>
      <c r="EGE95" s="208"/>
      <c r="EGF95" s="208"/>
      <c r="EGG95" s="208"/>
      <c r="EGH95" s="208"/>
      <c r="EGI95" s="208"/>
      <c r="EGJ95" s="208"/>
      <c r="EGK95" s="208"/>
      <c r="EGL95" s="208"/>
      <c r="EGM95" s="208"/>
      <c r="EGN95" s="208"/>
      <c r="EGO95" s="208"/>
      <c r="EGP95" s="208"/>
      <c r="EGQ95" s="208"/>
      <c r="EGR95" s="208"/>
      <c r="EGS95" s="208"/>
      <c r="EGT95" s="208"/>
      <c r="EGU95" s="208"/>
      <c r="EGV95" s="208"/>
      <c r="EGW95" s="208"/>
      <c r="EGX95" s="208"/>
      <c r="EGY95" s="208"/>
      <c r="EGZ95" s="208"/>
      <c r="EHA95" s="208"/>
      <c r="EHB95" s="208"/>
      <c r="EHC95" s="208"/>
      <c r="EHD95" s="208"/>
      <c r="EHE95" s="208"/>
      <c r="EHF95" s="208"/>
      <c r="EHG95" s="208"/>
      <c r="EHH95" s="208"/>
      <c r="EHI95" s="208"/>
      <c r="EHJ95" s="208"/>
      <c r="EHK95" s="208"/>
      <c r="EHL95" s="208"/>
      <c r="EHM95" s="208"/>
      <c r="EHN95" s="208"/>
      <c r="EHO95" s="208"/>
      <c r="EHP95" s="208"/>
      <c r="EHQ95" s="208"/>
      <c r="EHR95" s="208"/>
      <c r="EHS95" s="208"/>
      <c r="EHT95" s="208"/>
      <c r="EHU95" s="208"/>
      <c r="EHV95" s="208"/>
      <c r="EHW95" s="208"/>
      <c r="EHX95" s="208"/>
      <c r="EHY95" s="208"/>
      <c r="EHZ95" s="208"/>
      <c r="EIA95" s="208"/>
      <c r="EIB95" s="208"/>
      <c r="EIC95" s="208"/>
      <c r="EID95" s="208"/>
      <c r="EIE95" s="208"/>
      <c r="EIF95" s="208"/>
      <c r="EIG95" s="208"/>
      <c r="EIH95" s="208"/>
      <c r="EII95" s="208"/>
      <c r="EIJ95" s="208"/>
      <c r="EIK95" s="208"/>
      <c r="EIL95" s="208"/>
      <c r="EIM95" s="208"/>
      <c r="EIN95" s="208"/>
      <c r="EIO95" s="208"/>
      <c r="EIP95" s="208"/>
      <c r="EIQ95" s="208"/>
      <c r="EIR95" s="208"/>
      <c r="EIS95" s="208"/>
      <c r="EIT95" s="208"/>
      <c r="EIU95" s="208"/>
      <c r="EIV95" s="208"/>
      <c r="EIW95" s="208"/>
      <c r="EIX95" s="208"/>
      <c r="EIY95" s="208"/>
      <c r="EIZ95" s="208"/>
      <c r="EJA95" s="208"/>
      <c r="EJB95" s="208"/>
      <c r="EJC95" s="208"/>
      <c r="EJD95" s="208"/>
      <c r="EJE95" s="208"/>
      <c r="EJF95" s="208"/>
      <c r="EJG95" s="208"/>
      <c r="EJH95" s="208"/>
      <c r="EJI95" s="208"/>
      <c r="EJJ95" s="208"/>
      <c r="EJK95" s="208"/>
      <c r="EJL95" s="208"/>
      <c r="EJM95" s="208"/>
      <c r="EJN95" s="208"/>
      <c r="EJO95" s="208"/>
      <c r="EJP95" s="208"/>
      <c r="EJQ95" s="208"/>
      <c r="EJR95" s="208"/>
      <c r="EJS95" s="208"/>
      <c r="EJT95" s="208"/>
      <c r="EJU95" s="208"/>
      <c r="EJV95" s="208"/>
      <c r="EJW95" s="208"/>
      <c r="EJX95" s="208"/>
      <c r="EJY95" s="208"/>
      <c r="EJZ95" s="208"/>
      <c r="EKA95" s="208"/>
      <c r="EKB95" s="208"/>
      <c r="EKC95" s="208"/>
      <c r="EKD95" s="208"/>
      <c r="EKE95" s="208"/>
      <c r="EKF95" s="208"/>
      <c r="EKG95" s="208"/>
      <c r="EKH95" s="208"/>
      <c r="EKI95" s="208"/>
      <c r="EKJ95" s="208"/>
      <c r="EKK95" s="208"/>
      <c r="EKL95" s="208"/>
      <c r="EKM95" s="208"/>
      <c r="EKN95" s="208"/>
      <c r="EKO95" s="208"/>
      <c r="EKP95" s="208"/>
      <c r="EKQ95" s="208"/>
      <c r="EKR95" s="208"/>
      <c r="EKS95" s="208"/>
      <c r="EKT95" s="208"/>
      <c r="EKU95" s="208"/>
      <c r="EKV95" s="208"/>
      <c r="EKW95" s="208"/>
      <c r="EKX95" s="208"/>
      <c r="EKY95" s="208"/>
      <c r="EKZ95" s="208"/>
      <c r="ELA95" s="208"/>
      <c r="ELB95" s="208"/>
      <c r="ELC95" s="208"/>
      <c r="ELD95" s="208"/>
      <c r="ELE95" s="208"/>
      <c r="ELF95" s="208"/>
      <c r="ELG95" s="208"/>
      <c r="ELH95" s="208"/>
      <c r="ELI95" s="208"/>
      <c r="ELJ95" s="208"/>
      <c r="ELK95" s="208"/>
      <c r="ELL95" s="208"/>
      <c r="ELM95" s="208"/>
      <c r="ELN95" s="208"/>
      <c r="ELO95" s="208"/>
      <c r="ELP95" s="208"/>
      <c r="ELQ95" s="208"/>
      <c r="ELR95" s="208"/>
      <c r="ELS95" s="208"/>
      <c r="ELT95" s="208"/>
      <c r="ELU95" s="208"/>
      <c r="ELV95" s="208"/>
      <c r="ELW95" s="208"/>
      <c r="ELX95" s="208"/>
      <c r="ELY95" s="208"/>
      <c r="ELZ95" s="208"/>
      <c r="EMA95" s="208"/>
      <c r="EMB95" s="208"/>
      <c r="EMC95" s="208"/>
      <c r="EMD95" s="208"/>
      <c r="EME95" s="208"/>
      <c r="EMF95" s="208"/>
      <c r="EMG95" s="208"/>
      <c r="EMH95" s="208"/>
      <c r="EMI95" s="208"/>
      <c r="EMJ95" s="208"/>
      <c r="EMK95" s="208"/>
      <c r="EML95" s="208"/>
      <c r="EMM95" s="208"/>
      <c r="EMN95" s="208"/>
      <c r="EMO95" s="208"/>
      <c r="EMP95" s="208"/>
      <c r="EMQ95" s="208"/>
      <c r="EMR95" s="208"/>
      <c r="EMS95" s="208"/>
      <c r="EMT95" s="208"/>
      <c r="EMU95" s="208"/>
      <c r="EMV95" s="208"/>
      <c r="EMW95" s="208"/>
      <c r="EMX95" s="208"/>
      <c r="EMY95" s="208"/>
      <c r="EMZ95" s="208"/>
      <c r="ENA95" s="208"/>
      <c r="ENB95" s="208"/>
      <c r="ENC95" s="208"/>
      <c r="END95" s="208"/>
      <c r="ENE95" s="208"/>
      <c r="ENF95" s="208"/>
      <c r="ENG95" s="208"/>
      <c r="ENH95" s="208"/>
      <c r="ENI95" s="208"/>
      <c r="ENJ95" s="208"/>
      <c r="ENK95" s="208"/>
      <c r="ENL95" s="208"/>
      <c r="ENM95" s="208"/>
      <c r="ENN95" s="208"/>
      <c r="ENO95" s="208"/>
      <c r="ENP95" s="208"/>
      <c r="ENQ95" s="208"/>
      <c r="ENR95" s="208"/>
      <c r="ENS95" s="208"/>
      <c r="ENT95" s="208"/>
      <c r="ENU95" s="208"/>
      <c r="ENV95" s="208"/>
      <c r="ENW95" s="208"/>
      <c r="ENX95" s="208"/>
      <c r="ENY95" s="208"/>
      <c r="ENZ95" s="208"/>
      <c r="EOA95" s="208"/>
      <c r="EOB95" s="208"/>
      <c r="EOC95" s="208"/>
      <c r="EOD95" s="208"/>
      <c r="EOE95" s="208"/>
      <c r="EOF95" s="208"/>
      <c r="EOG95" s="208"/>
      <c r="EOH95" s="208"/>
      <c r="EOI95" s="208"/>
      <c r="EOJ95" s="208"/>
      <c r="EOK95" s="208"/>
      <c r="EOL95" s="208"/>
      <c r="EOM95" s="208"/>
      <c r="EON95" s="208"/>
      <c r="EOO95" s="208"/>
      <c r="EOP95" s="208"/>
      <c r="EOQ95" s="208"/>
      <c r="EOR95" s="208"/>
      <c r="EOS95" s="208"/>
      <c r="EOT95" s="208"/>
      <c r="EOU95" s="208"/>
      <c r="EOV95" s="208"/>
      <c r="EOW95" s="208"/>
      <c r="EOX95" s="208"/>
      <c r="EOY95" s="208"/>
      <c r="EOZ95" s="208"/>
      <c r="EPA95" s="208"/>
      <c r="EPB95" s="208"/>
      <c r="EPC95" s="208"/>
      <c r="EPD95" s="208"/>
      <c r="EPE95" s="208"/>
      <c r="EPF95" s="208"/>
      <c r="EPG95" s="208"/>
      <c r="EPH95" s="208"/>
      <c r="EPI95" s="208"/>
      <c r="EPJ95" s="208"/>
      <c r="EPK95" s="208"/>
      <c r="EPL95" s="208"/>
      <c r="EPM95" s="208"/>
      <c r="EPN95" s="208"/>
      <c r="EPO95" s="208"/>
      <c r="EPP95" s="208"/>
      <c r="EPQ95" s="208"/>
      <c r="EPR95" s="208"/>
      <c r="EPS95" s="208"/>
      <c r="EPT95" s="208"/>
      <c r="EPU95" s="208"/>
      <c r="EPV95" s="208"/>
      <c r="EPW95" s="208"/>
      <c r="EPX95" s="208"/>
      <c r="EPY95" s="208"/>
      <c r="EPZ95" s="208"/>
      <c r="EQA95" s="208"/>
      <c r="EQB95" s="208"/>
      <c r="EQC95" s="208"/>
      <c r="EQD95" s="208"/>
      <c r="EQE95" s="208"/>
      <c r="EQF95" s="208"/>
      <c r="EQG95" s="208"/>
      <c r="EQH95" s="208"/>
      <c r="EQI95" s="208"/>
      <c r="EQJ95" s="208"/>
      <c r="EQK95" s="208"/>
      <c r="EQL95" s="208"/>
      <c r="EQM95" s="208"/>
      <c r="EQN95" s="208"/>
      <c r="EQO95" s="208"/>
      <c r="EQP95" s="208"/>
      <c r="EQQ95" s="208"/>
      <c r="EQR95" s="208"/>
      <c r="EQS95" s="208"/>
      <c r="EQT95" s="208"/>
      <c r="EQU95" s="208"/>
      <c r="EQV95" s="208"/>
      <c r="EQW95" s="208"/>
      <c r="EQX95" s="208"/>
      <c r="EQY95" s="208"/>
      <c r="EQZ95" s="208"/>
      <c r="ERA95" s="208"/>
      <c r="ERB95" s="208"/>
      <c r="ERC95" s="208"/>
      <c r="ERD95" s="208"/>
      <c r="ERE95" s="208"/>
      <c r="ERF95" s="208"/>
      <c r="ERG95" s="208"/>
      <c r="ERH95" s="208"/>
      <c r="ERI95" s="208"/>
      <c r="ERJ95" s="208"/>
      <c r="ERK95" s="208"/>
      <c r="ERL95" s="208"/>
      <c r="ERM95" s="208"/>
      <c r="ERN95" s="208"/>
      <c r="ERO95" s="208"/>
      <c r="ERP95" s="208"/>
      <c r="ERQ95" s="208"/>
      <c r="ERR95" s="208"/>
      <c r="ERS95" s="208"/>
      <c r="ERT95" s="208"/>
      <c r="ERU95" s="208"/>
      <c r="ERV95" s="208"/>
      <c r="ERW95" s="208"/>
      <c r="ERX95" s="208"/>
      <c r="ERY95" s="208"/>
      <c r="ERZ95" s="208"/>
      <c r="ESA95" s="208"/>
      <c r="ESB95" s="208"/>
      <c r="ESC95" s="208"/>
      <c r="ESD95" s="208"/>
      <c r="ESE95" s="208"/>
      <c r="ESF95" s="208"/>
      <c r="ESG95" s="208"/>
      <c r="ESH95" s="208"/>
      <c r="ESI95" s="208"/>
      <c r="ESJ95" s="208"/>
      <c r="ESK95" s="208"/>
      <c r="ESL95" s="208"/>
      <c r="ESM95" s="208"/>
      <c r="ESN95" s="208"/>
      <c r="ESO95" s="208"/>
      <c r="ESP95" s="208"/>
      <c r="ESQ95" s="208"/>
      <c r="ESR95" s="208"/>
      <c r="ESS95" s="208"/>
      <c r="EST95" s="208"/>
      <c r="ESU95" s="208"/>
      <c r="ESV95" s="208"/>
      <c r="ESW95" s="208"/>
      <c r="ESX95" s="208"/>
      <c r="ESY95" s="208"/>
      <c r="ESZ95" s="208"/>
      <c r="ETA95" s="208"/>
      <c r="ETB95" s="208"/>
      <c r="ETC95" s="208"/>
      <c r="ETD95" s="208"/>
      <c r="ETE95" s="208"/>
      <c r="ETF95" s="208"/>
      <c r="ETG95" s="208"/>
      <c r="ETH95" s="208"/>
      <c r="ETI95" s="208"/>
      <c r="ETJ95" s="208"/>
      <c r="ETK95" s="208"/>
      <c r="ETL95" s="208"/>
      <c r="ETM95" s="208"/>
      <c r="ETN95" s="208"/>
      <c r="ETO95" s="208"/>
      <c r="ETP95" s="208"/>
      <c r="ETQ95" s="208"/>
      <c r="ETR95" s="208"/>
      <c r="ETS95" s="208"/>
      <c r="ETT95" s="208"/>
      <c r="ETU95" s="208"/>
      <c r="ETV95" s="208"/>
      <c r="ETW95" s="208"/>
      <c r="ETX95" s="208"/>
      <c r="ETY95" s="208"/>
      <c r="ETZ95" s="208"/>
      <c r="EUA95" s="208"/>
      <c r="EUB95" s="208"/>
      <c r="EUC95" s="208"/>
      <c r="EUD95" s="208"/>
      <c r="EUE95" s="208"/>
      <c r="EUF95" s="208"/>
      <c r="EUG95" s="208"/>
      <c r="EUH95" s="208"/>
      <c r="EUI95" s="208"/>
      <c r="EUJ95" s="208"/>
      <c r="EUK95" s="208"/>
      <c r="EUL95" s="208"/>
      <c r="EUM95" s="208"/>
      <c r="EUN95" s="208"/>
      <c r="EUO95" s="208"/>
      <c r="EUP95" s="208"/>
      <c r="EUQ95" s="208"/>
      <c r="EUR95" s="208"/>
      <c r="EUS95" s="208"/>
      <c r="EUT95" s="208"/>
      <c r="EUU95" s="208"/>
      <c r="EUV95" s="208"/>
      <c r="EUW95" s="208"/>
      <c r="EUX95" s="208"/>
      <c r="EUY95" s="208"/>
      <c r="EUZ95" s="208"/>
      <c r="EVA95" s="208"/>
      <c r="EVB95" s="208"/>
      <c r="EVC95" s="208"/>
      <c r="EVD95" s="208"/>
      <c r="EVE95" s="208"/>
      <c r="EVF95" s="208"/>
      <c r="EVG95" s="208"/>
      <c r="EVH95" s="208"/>
      <c r="EVI95" s="208"/>
      <c r="EVJ95" s="208"/>
      <c r="EVK95" s="208"/>
      <c r="EVL95" s="208"/>
      <c r="EVM95" s="208"/>
      <c r="EVN95" s="208"/>
      <c r="EVO95" s="208"/>
      <c r="EVP95" s="208"/>
      <c r="EVQ95" s="208"/>
      <c r="EVR95" s="208"/>
      <c r="EVS95" s="208"/>
      <c r="EVT95" s="208"/>
      <c r="EVU95" s="208"/>
      <c r="EVV95" s="208"/>
      <c r="EVW95" s="208"/>
      <c r="EVX95" s="208"/>
      <c r="EVY95" s="208"/>
      <c r="EVZ95" s="208"/>
      <c r="EWA95" s="208"/>
      <c r="EWB95" s="208"/>
      <c r="EWC95" s="208"/>
      <c r="EWD95" s="208"/>
      <c r="EWE95" s="208"/>
      <c r="EWF95" s="208"/>
      <c r="EWG95" s="208"/>
      <c r="EWH95" s="208"/>
      <c r="EWI95" s="208"/>
      <c r="EWJ95" s="208"/>
      <c r="EWK95" s="208"/>
      <c r="EWL95" s="208"/>
      <c r="EWM95" s="208"/>
      <c r="EWN95" s="208"/>
      <c r="EWO95" s="208"/>
      <c r="EWP95" s="208"/>
      <c r="EWQ95" s="208"/>
      <c r="EWR95" s="208"/>
      <c r="EWS95" s="208"/>
      <c r="EWT95" s="208"/>
      <c r="EWU95" s="208"/>
      <c r="EWV95" s="208"/>
      <c r="EWW95" s="208"/>
      <c r="EWX95" s="208"/>
      <c r="EWY95" s="208"/>
      <c r="EWZ95" s="208"/>
      <c r="EXA95" s="208"/>
      <c r="EXB95" s="208"/>
      <c r="EXC95" s="208"/>
      <c r="EXD95" s="208"/>
      <c r="EXE95" s="208"/>
      <c r="EXF95" s="208"/>
      <c r="EXG95" s="208"/>
      <c r="EXH95" s="208"/>
      <c r="EXI95" s="208"/>
      <c r="EXJ95" s="208"/>
      <c r="EXK95" s="208"/>
      <c r="EXL95" s="208"/>
      <c r="EXM95" s="208"/>
      <c r="EXN95" s="208"/>
      <c r="EXO95" s="208"/>
      <c r="EXP95" s="208"/>
      <c r="EXQ95" s="208"/>
      <c r="EXR95" s="208"/>
      <c r="EXS95" s="208"/>
      <c r="EXT95" s="208"/>
      <c r="EXU95" s="208"/>
      <c r="EXV95" s="208"/>
      <c r="EXW95" s="208"/>
      <c r="EXX95" s="208"/>
      <c r="EXY95" s="208"/>
      <c r="EXZ95" s="208"/>
      <c r="EYA95" s="208"/>
      <c r="EYB95" s="208"/>
      <c r="EYC95" s="208"/>
      <c r="EYD95" s="208"/>
      <c r="EYE95" s="208"/>
      <c r="EYF95" s="208"/>
      <c r="EYG95" s="208"/>
      <c r="EYH95" s="208"/>
      <c r="EYI95" s="208"/>
      <c r="EYJ95" s="208"/>
      <c r="EYK95" s="208"/>
      <c r="EYL95" s="208"/>
      <c r="EYM95" s="208"/>
      <c r="EYN95" s="208"/>
      <c r="EYO95" s="208"/>
      <c r="EYP95" s="208"/>
      <c r="EYQ95" s="208"/>
      <c r="EYR95" s="208"/>
      <c r="EYS95" s="208"/>
      <c r="EYT95" s="208"/>
      <c r="EYU95" s="208"/>
      <c r="EYV95" s="208"/>
      <c r="EYW95" s="208"/>
      <c r="EYX95" s="208"/>
      <c r="EYY95" s="208"/>
      <c r="EYZ95" s="208"/>
      <c r="EZA95" s="208"/>
      <c r="EZB95" s="208"/>
      <c r="EZC95" s="208"/>
      <c r="EZD95" s="208"/>
      <c r="EZE95" s="208"/>
      <c r="EZF95" s="208"/>
      <c r="EZG95" s="208"/>
      <c r="EZH95" s="208"/>
      <c r="EZI95" s="208"/>
      <c r="EZJ95" s="208"/>
      <c r="EZK95" s="208"/>
      <c r="EZL95" s="208"/>
      <c r="EZM95" s="208"/>
      <c r="EZN95" s="208"/>
      <c r="EZO95" s="208"/>
      <c r="EZP95" s="208"/>
      <c r="EZQ95" s="208"/>
      <c r="EZR95" s="208"/>
      <c r="EZS95" s="208"/>
      <c r="EZT95" s="208"/>
      <c r="EZU95" s="208"/>
      <c r="EZV95" s="208"/>
      <c r="EZW95" s="208"/>
      <c r="EZX95" s="208"/>
      <c r="EZY95" s="208"/>
      <c r="EZZ95" s="208"/>
      <c r="FAA95" s="208"/>
      <c r="FAB95" s="208"/>
      <c r="FAC95" s="208"/>
      <c r="FAD95" s="208"/>
      <c r="FAE95" s="208"/>
      <c r="FAF95" s="208"/>
      <c r="FAG95" s="208"/>
      <c r="FAH95" s="208"/>
      <c r="FAI95" s="208"/>
      <c r="FAJ95" s="208"/>
      <c r="FAK95" s="208"/>
      <c r="FAL95" s="208"/>
      <c r="FAM95" s="208"/>
      <c r="FAN95" s="208"/>
      <c r="FAO95" s="208"/>
      <c r="FAP95" s="208"/>
      <c r="FAQ95" s="208"/>
      <c r="FAR95" s="208"/>
      <c r="FAS95" s="208"/>
      <c r="FAT95" s="208"/>
      <c r="FAU95" s="208"/>
      <c r="FAV95" s="208"/>
      <c r="FAW95" s="208"/>
      <c r="FAX95" s="208"/>
      <c r="FAY95" s="208"/>
      <c r="FAZ95" s="208"/>
      <c r="FBA95" s="208"/>
      <c r="FBB95" s="208"/>
      <c r="FBC95" s="208"/>
      <c r="FBD95" s="208"/>
      <c r="FBE95" s="208"/>
      <c r="FBF95" s="208"/>
      <c r="FBG95" s="208"/>
      <c r="FBH95" s="208"/>
      <c r="FBI95" s="208"/>
      <c r="FBJ95" s="208"/>
      <c r="FBK95" s="208"/>
      <c r="FBL95" s="208"/>
      <c r="FBM95" s="208"/>
      <c r="FBN95" s="208"/>
      <c r="FBO95" s="208"/>
      <c r="FBP95" s="208"/>
      <c r="FBQ95" s="208"/>
      <c r="FBR95" s="208"/>
      <c r="FBS95" s="208"/>
      <c r="FBT95" s="208"/>
      <c r="FBU95" s="208"/>
      <c r="FBV95" s="208"/>
      <c r="FBW95" s="208"/>
      <c r="FBX95" s="208"/>
      <c r="FBY95" s="208"/>
      <c r="FBZ95" s="208"/>
      <c r="FCA95" s="208"/>
      <c r="FCB95" s="208"/>
      <c r="FCC95" s="208"/>
      <c r="FCD95" s="208"/>
      <c r="FCE95" s="208"/>
      <c r="FCF95" s="208"/>
      <c r="FCG95" s="208"/>
      <c r="FCH95" s="208"/>
      <c r="FCI95" s="208"/>
      <c r="FCJ95" s="208"/>
      <c r="FCK95" s="208"/>
      <c r="FCL95" s="208"/>
      <c r="FCM95" s="208"/>
      <c r="FCN95" s="208"/>
      <c r="FCO95" s="208"/>
      <c r="FCP95" s="208"/>
      <c r="FCQ95" s="208"/>
      <c r="FCR95" s="208"/>
      <c r="FCS95" s="208"/>
      <c r="FCT95" s="208"/>
      <c r="FCU95" s="208"/>
      <c r="FCV95" s="208"/>
      <c r="FCW95" s="208"/>
      <c r="FCX95" s="208"/>
      <c r="FCY95" s="208"/>
      <c r="FCZ95" s="208"/>
      <c r="FDA95" s="208"/>
      <c r="FDB95" s="208"/>
      <c r="FDC95" s="208"/>
      <c r="FDD95" s="208"/>
      <c r="FDE95" s="208"/>
      <c r="FDF95" s="208"/>
      <c r="FDG95" s="208"/>
      <c r="FDH95" s="208"/>
      <c r="FDI95" s="208"/>
      <c r="FDJ95" s="208"/>
      <c r="FDK95" s="208"/>
      <c r="FDL95" s="208"/>
      <c r="FDM95" s="208"/>
      <c r="FDN95" s="208"/>
      <c r="FDO95" s="208"/>
      <c r="FDP95" s="208"/>
      <c r="FDQ95" s="208"/>
      <c r="FDR95" s="208"/>
      <c r="FDS95" s="208"/>
      <c r="FDT95" s="208"/>
      <c r="FDU95" s="208"/>
      <c r="FDV95" s="208"/>
      <c r="FDW95" s="208"/>
      <c r="FDX95" s="208"/>
      <c r="FDY95" s="208"/>
      <c r="FDZ95" s="208"/>
      <c r="FEA95" s="208"/>
      <c r="FEB95" s="208"/>
      <c r="FEC95" s="208"/>
      <c r="FED95" s="208"/>
      <c r="FEE95" s="208"/>
      <c r="FEF95" s="208"/>
      <c r="FEG95" s="208"/>
      <c r="FEH95" s="208"/>
      <c r="FEI95" s="208"/>
      <c r="FEJ95" s="208"/>
      <c r="FEK95" s="208"/>
      <c r="FEL95" s="208"/>
      <c r="FEM95" s="208"/>
      <c r="FEN95" s="208"/>
      <c r="FEO95" s="208"/>
      <c r="FEP95" s="208"/>
      <c r="FEQ95" s="208"/>
      <c r="FER95" s="208"/>
      <c r="FES95" s="208"/>
      <c r="FET95" s="208"/>
      <c r="FEU95" s="208"/>
      <c r="FEV95" s="208"/>
      <c r="FEW95" s="208"/>
      <c r="FEX95" s="208"/>
      <c r="FEY95" s="208"/>
      <c r="FEZ95" s="208"/>
      <c r="FFA95" s="208"/>
      <c r="FFB95" s="208"/>
      <c r="FFC95" s="208"/>
      <c r="FFD95" s="208"/>
      <c r="FFE95" s="208"/>
      <c r="FFF95" s="208"/>
      <c r="FFG95" s="208"/>
      <c r="FFH95" s="208"/>
      <c r="FFI95" s="208"/>
      <c r="FFJ95" s="208"/>
      <c r="FFK95" s="208"/>
      <c r="FFL95" s="208"/>
      <c r="FFM95" s="208"/>
      <c r="FFN95" s="208"/>
      <c r="FFO95" s="208"/>
      <c r="FFP95" s="208"/>
      <c r="FFQ95" s="208"/>
      <c r="FFR95" s="208"/>
      <c r="FFS95" s="208"/>
      <c r="FFT95" s="208"/>
      <c r="FFU95" s="208"/>
      <c r="FFV95" s="208"/>
      <c r="FFW95" s="208"/>
      <c r="FFX95" s="208"/>
      <c r="FFY95" s="208"/>
      <c r="FFZ95" s="208"/>
      <c r="FGA95" s="208"/>
      <c r="FGB95" s="208"/>
      <c r="FGC95" s="208"/>
      <c r="FGD95" s="208"/>
      <c r="FGE95" s="208"/>
      <c r="FGF95" s="208"/>
      <c r="FGG95" s="208"/>
      <c r="FGH95" s="208"/>
      <c r="FGI95" s="208"/>
      <c r="FGJ95" s="208"/>
      <c r="FGK95" s="208"/>
      <c r="FGL95" s="208"/>
      <c r="FGM95" s="208"/>
      <c r="FGN95" s="208"/>
      <c r="FGO95" s="208"/>
      <c r="FGP95" s="208"/>
      <c r="FGQ95" s="208"/>
      <c r="FGR95" s="208"/>
      <c r="FGS95" s="208"/>
      <c r="FGT95" s="208"/>
      <c r="FGU95" s="208"/>
      <c r="FGV95" s="208"/>
      <c r="FGW95" s="208"/>
      <c r="FGX95" s="208"/>
      <c r="FGY95" s="208"/>
      <c r="FGZ95" s="208"/>
      <c r="FHA95" s="208"/>
      <c r="FHB95" s="208"/>
      <c r="FHC95" s="208"/>
      <c r="FHD95" s="208"/>
      <c r="FHE95" s="208"/>
      <c r="FHF95" s="208"/>
      <c r="FHG95" s="208"/>
      <c r="FHH95" s="208"/>
      <c r="FHI95" s="208"/>
      <c r="FHJ95" s="208"/>
      <c r="FHK95" s="208"/>
      <c r="FHL95" s="208"/>
      <c r="FHM95" s="208"/>
      <c r="FHN95" s="208"/>
      <c r="FHO95" s="208"/>
      <c r="FHP95" s="208"/>
      <c r="FHQ95" s="208"/>
      <c r="FHR95" s="208"/>
      <c r="FHS95" s="208"/>
      <c r="FHT95" s="208"/>
      <c r="FHU95" s="208"/>
      <c r="FHV95" s="208"/>
      <c r="FHW95" s="208"/>
      <c r="FHX95" s="208"/>
      <c r="FHY95" s="208"/>
      <c r="FHZ95" s="208"/>
      <c r="FIA95" s="208"/>
      <c r="FIB95" s="208"/>
      <c r="FIC95" s="208"/>
      <c r="FID95" s="208"/>
      <c r="FIE95" s="208"/>
      <c r="FIF95" s="208"/>
      <c r="FIG95" s="208"/>
      <c r="FIH95" s="208"/>
      <c r="FII95" s="208"/>
      <c r="FIJ95" s="208"/>
      <c r="FIK95" s="208"/>
      <c r="FIL95" s="208"/>
      <c r="FIM95" s="208"/>
      <c r="FIN95" s="208"/>
      <c r="FIO95" s="208"/>
      <c r="FIP95" s="208"/>
      <c r="FIQ95" s="208"/>
      <c r="FIR95" s="208"/>
      <c r="FIS95" s="208"/>
      <c r="FIT95" s="208"/>
      <c r="FIU95" s="208"/>
      <c r="FIV95" s="208"/>
      <c r="FIW95" s="208"/>
      <c r="FIX95" s="208"/>
      <c r="FIY95" s="208"/>
      <c r="FIZ95" s="208"/>
      <c r="FJA95" s="208"/>
      <c r="FJB95" s="208"/>
      <c r="FJC95" s="208"/>
      <c r="FJD95" s="208"/>
      <c r="FJE95" s="208"/>
      <c r="FJF95" s="208"/>
      <c r="FJG95" s="208"/>
      <c r="FJH95" s="208"/>
      <c r="FJI95" s="208"/>
      <c r="FJJ95" s="208"/>
      <c r="FJK95" s="208"/>
      <c r="FJL95" s="208"/>
      <c r="FJM95" s="208"/>
      <c r="FJN95" s="208"/>
      <c r="FJO95" s="208"/>
      <c r="FJP95" s="208"/>
      <c r="FJQ95" s="208"/>
      <c r="FJR95" s="208"/>
      <c r="FJS95" s="208"/>
      <c r="FJT95" s="208"/>
      <c r="FJU95" s="208"/>
      <c r="FJV95" s="208"/>
      <c r="FJW95" s="208"/>
      <c r="FJX95" s="208"/>
      <c r="FJY95" s="208"/>
      <c r="FJZ95" s="208"/>
      <c r="FKA95" s="208"/>
      <c r="FKB95" s="208"/>
      <c r="FKC95" s="208"/>
      <c r="FKD95" s="208"/>
      <c r="FKE95" s="208"/>
      <c r="FKF95" s="208"/>
      <c r="FKG95" s="208"/>
      <c r="FKH95" s="208"/>
      <c r="FKI95" s="208"/>
      <c r="FKJ95" s="208"/>
      <c r="FKK95" s="208"/>
      <c r="FKL95" s="208"/>
      <c r="FKM95" s="208"/>
      <c r="FKN95" s="208"/>
      <c r="FKO95" s="208"/>
      <c r="FKP95" s="208"/>
      <c r="FKQ95" s="208"/>
      <c r="FKR95" s="208"/>
      <c r="FKS95" s="208"/>
      <c r="FKT95" s="208"/>
      <c r="FKU95" s="208"/>
      <c r="FKV95" s="208"/>
      <c r="FKW95" s="208"/>
      <c r="FKX95" s="208"/>
      <c r="FKY95" s="208"/>
      <c r="FKZ95" s="208"/>
      <c r="FLA95" s="208"/>
      <c r="FLB95" s="208"/>
      <c r="FLC95" s="208"/>
      <c r="FLD95" s="208"/>
      <c r="FLE95" s="208"/>
      <c r="FLF95" s="208"/>
      <c r="FLG95" s="208"/>
      <c r="FLH95" s="208"/>
      <c r="FLI95" s="208"/>
      <c r="FLJ95" s="208"/>
      <c r="FLK95" s="208"/>
      <c r="FLL95" s="208"/>
      <c r="FLM95" s="208"/>
      <c r="FLN95" s="208"/>
      <c r="FLO95" s="208"/>
      <c r="FLP95" s="208"/>
      <c r="FLQ95" s="208"/>
      <c r="FLR95" s="208"/>
      <c r="FLS95" s="208"/>
      <c r="FLT95" s="208"/>
      <c r="FLU95" s="208"/>
      <c r="FLV95" s="208"/>
      <c r="FLW95" s="208"/>
      <c r="FLX95" s="208"/>
      <c r="FLY95" s="208"/>
      <c r="FLZ95" s="208"/>
      <c r="FMA95" s="208"/>
      <c r="FMB95" s="208"/>
      <c r="FMC95" s="208"/>
      <c r="FMD95" s="208"/>
      <c r="FME95" s="208"/>
      <c r="FMF95" s="208"/>
      <c r="FMG95" s="208"/>
      <c r="FMH95" s="208"/>
      <c r="FMI95" s="208"/>
      <c r="FMJ95" s="208"/>
      <c r="FMK95" s="208"/>
      <c r="FML95" s="208"/>
      <c r="FMM95" s="208"/>
      <c r="FMN95" s="208"/>
      <c r="FMO95" s="208"/>
      <c r="FMP95" s="208"/>
      <c r="FMQ95" s="208"/>
      <c r="FMR95" s="208"/>
      <c r="FMS95" s="208"/>
      <c r="FMT95" s="208"/>
      <c r="FMU95" s="208"/>
      <c r="FMV95" s="208"/>
      <c r="FMW95" s="208"/>
      <c r="FMX95" s="208"/>
      <c r="FMY95" s="208"/>
      <c r="FMZ95" s="208"/>
      <c r="FNA95" s="208"/>
      <c r="FNB95" s="208"/>
      <c r="FNC95" s="208"/>
      <c r="FND95" s="208"/>
      <c r="FNE95" s="208"/>
      <c r="FNF95" s="208"/>
      <c r="FNG95" s="208"/>
      <c r="FNH95" s="208"/>
      <c r="FNI95" s="208"/>
      <c r="FNJ95" s="208"/>
      <c r="FNK95" s="208"/>
      <c r="FNL95" s="208"/>
      <c r="FNM95" s="208"/>
      <c r="FNN95" s="208"/>
      <c r="FNO95" s="208"/>
      <c r="FNP95" s="208"/>
      <c r="FNQ95" s="208"/>
      <c r="FNR95" s="208"/>
      <c r="FNS95" s="208"/>
      <c r="FNT95" s="208"/>
      <c r="FNU95" s="208"/>
      <c r="FNV95" s="208"/>
      <c r="FNW95" s="208"/>
      <c r="FNX95" s="208"/>
      <c r="FNY95" s="208"/>
      <c r="FNZ95" s="208"/>
      <c r="FOA95" s="208"/>
      <c r="FOB95" s="208"/>
      <c r="FOC95" s="208"/>
      <c r="FOD95" s="208"/>
      <c r="FOE95" s="208"/>
      <c r="FOF95" s="208"/>
      <c r="FOG95" s="208"/>
      <c r="FOH95" s="208"/>
      <c r="FOI95" s="208"/>
      <c r="FOJ95" s="208"/>
      <c r="FOK95" s="208"/>
      <c r="FOL95" s="208"/>
      <c r="FOM95" s="208"/>
      <c r="FON95" s="208"/>
      <c r="FOO95" s="208"/>
      <c r="FOP95" s="208"/>
      <c r="FOQ95" s="208"/>
      <c r="FOR95" s="208"/>
      <c r="FOS95" s="208"/>
      <c r="FOT95" s="208"/>
      <c r="FOU95" s="208"/>
      <c r="FOV95" s="208"/>
      <c r="FOW95" s="208"/>
      <c r="FOX95" s="208"/>
      <c r="FOY95" s="208"/>
      <c r="FOZ95" s="208"/>
      <c r="FPA95" s="208"/>
      <c r="FPB95" s="208"/>
      <c r="FPC95" s="208"/>
      <c r="FPD95" s="208"/>
      <c r="FPE95" s="208"/>
      <c r="FPF95" s="208"/>
      <c r="FPG95" s="208"/>
      <c r="FPH95" s="208"/>
      <c r="FPI95" s="208"/>
      <c r="FPJ95" s="208"/>
      <c r="FPK95" s="208"/>
      <c r="FPL95" s="208"/>
      <c r="FPM95" s="208"/>
      <c r="FPN95" s="208"/>
      <c r="FPO95" s="208"/>
      <c r="FPP95" s="208"/>
      <c r="FPQ95" s="208"/>
      <c r="FPR95" s="208"/>
      <c r="FPS95" s="208"/>
      <c r="FPT95" s="208"/>
      <c r="FPU95" s="208"/>
      <c r="FPV95" s="208"/>
      <c r="FPW95" s="208"/>
      <c r="FPX95" s="208"/>
      <c r="FPY95" s="208"/>
      <c r="FPZ95" s="208"/>
      <c r="FQA95" s="208"/>
      <c r="FQB95" s="208"/>
      <c r="FQC95" s="208"/>
      <c r="FQD95" s="208"/>
      <c r="FQE95" s="208"/>
      <c r="FQF95" s="208"/>
      <c r="FQG95" s="208"/>
      <c r="FQH95" s="208"/>
      <c r="FQI95" s="208"/>
      <c r="FQJ95" s="208"/>
      <c r="FQK95" s="208"/>
      <c r="FQL95" s="208"/>
      <c r="FQM95" s="208"/>
      <c r="FQN95" s="208"/>
      <c r="FQO95" s="208"/>
      <c r="FQP95" s="208"/>
      <c r="FQQ95" s="208"/>
      <c r="FQR95" s="208"/>
      <c r="FQS95" s="208"/>
      <c r="FQT95" s="208"/>
      <c r="FQU95" s="208"/>
      <c r="FQV95" s="208"/>
      <c r="FQW95" s="208"/>
      <c r="FQX95" s="208"/>
      <c r="FQY95" s="208"/>
      <c r="FQZ95" s="208"/>
      <c r="FRA95" s="208"/>
      <c r="FRB95" s="208"/>
      <c r="FRC95" s="208"/>
      <c r="FRD95" s="208"/>
      <c r="FRE95" s="208"/>
      <c r="FRF95" s="208"/>
      <c r="FRG95" s="208"/>
      <c r="FRH95" s="208"/>
      <c r="FRI95" s="208"/>
      <c r="FRJ95" s="208"/>
      <c r="FRK95" s="208"/>
      <c r="FRL95" s="208"/>
      <c r="FRM95" s="208"/>
      <c r="FRN95" s="208"/>
      <c r="FRO95" s="208"/>
      <c r="FRP95" s="208"/>
      <c r="FRQ95" s="208"/>
      <c r="FRR95" s="208"/>
      <c r="FRS95" s="208"/>
      <c r="FRT95" s="208"/>
      <c r="FRU95" s="208"/>
      <c r="FRV95" s="208"/>
      <c r="FRW95" s="208"/>
      <c r="FRX95" s="208"/>
      <c r="FRY95" s="208"/>
      <c r="FRZ95" s="208"/>
      <c r="FSA95" s="208"/>
      <c r="FSB95" s="208"/>
      <c r="FSC95" s="208"/>
      <c r="FSD95" s="208"/>
      <c r="FSE95" s="208"/>
      <c r="FSF95" s="208"/>
      <c r="FSG95" s="208"/>
      <c r="FSH95" s="208"/>
      <c r="FSI95" s="208"/>
      <c r="FSJ95" s="208"/>
      <c r="FSK95" s="208"/>
      <c r="FSL95" s="208"/>
      <c r="FSM95" s="208"/>
      <c r="FSN95" s="208"/>
      <c r="FSO95" s="208"/>
      <c r="FSP95" s="208"/>
      <c r="FSQ95" s="208"/>
      <c r="FSR95" s="208"/>
      <c r="FSS95" s="208"/>
      <c r="FST95" s="208"/>
      <c r="FSU95" s="208"/>
      <c r="FSV95" s="208"/>
      <c r="FSW95" s="208"/>
      <c r="FSX95" s="208"/>
      <c r="FSY95" s="208"/>
      <c r="FSZ95" s="208"/>
      <c r="FTA95" s="208"/>
      <c r="FTB95" s="208"/>
      <c r="FTC95" s="208"/>
      <c r="FTD95" s="208"/>
      <c r="FTE95" s="208"/>
      <c r="FTF95" s="208"/>
      <c r="FTG95" s="208"/>
      <c r="FTH95" s="208"/>
      <c r="FTI95" s="208"/>
      <c r="FTJ95" s="208"/>
      <c r="FTK95" s="208"/>
      <c r="FTL95" s="208"/>
      <c r="FTM95" s="208"/>
      <c r="FTN95" s="208"/>
      <c r="FTO95" s="208"/>
      <c r="FTP95" s="208"/>
      <c r="FTQ95" s="208"/>
      <c r="FTR95" s="208"/>
      <c r="FTS95" s="208"/>
      <c r="FTT95" s="208"/>
      <c r="FTU95" s="208"/>
      <c r="FTV95" s="208"/>
      <c r="FTW95" s="208"/>
      <c r="FTX95" s="208"/>
      <c r="FTY95" s="208"/>
      <c r="FTZ95" s="208"/>
      <c r="FUA95" s="208"/>
      <c r="FUB95" s="208"/>
      <c r="FUC95" s="208"/>
      <c r="FUD95" s="208"/>
      <c r="FUE95" s="208"/>
      <c r="FUF95" s="208"/>
      <c r="FUG95" s="208"/>
      <c r="FUH95" s="208"/>
      <c r="FUI95" s="208"/>
      <c r="FUJ95" s="208"/>
      <c r="FUK95" s="208"/>
      <c r="FUL95" s="208"/>
      <c r="FUM95" s="208"/>
      <c r="FUN95" s="208"/>
      <c r="FUO95" s="208"/>
      <c r="FUP95" s="208"/>
      <c r="FUQ95" s="208"/>
      <c r="FUR95" s="208"/>
      <c r="FUS95" s="208"/>
      <c r="FUT95" s="208"/>
      <c r="FUU95" s="208"/>
      <c r="FUV95" s="208"/>
      <c r="FUW95" s="208"/>
      <c r="FUX95" s="208"/>
      <c r="FUY95" s="208"/>
      <c r="FUZ95" s="208"/>
      <c r="FVA95" s="208"/>
      <c r="FVB95" s="208"/>
      <c r="FVC95" s="208"/>
      <c r="FVD95" s="208"/>
      <c r="FVE95" s="208"/>
      <c r="FVF95" s="208"/>
      <c r="FVG95" s="208"/>
      <c r="FVH95" s="208"/>
      <c r="FVI95" s="208"/>
      <c r="FVJ95" s="208"/>
      <c r="FVK95" s="208"/>
      <c r="FVL95" s="208"/>
      <c r="FVM95" s="208"/>
      <c r="FVN95" s="208"/>
      <c r="FVO95" s="208"/>
      <c r="FVP95" s="208"/>
      <c r="FVQ95" s="208"/>
      <c r="FVR95" s="208"/>
      <c r="FVS95" s="208"/>
      <c r="FVT95" s="208"/>
      <c r="FVU95" s="208"/>
      <c r="FVV95" s="208"/>
      <c r="FVW95" s="208"/>
      <c r="FVX95" s="208"/>
      <c r="FVY95" s="208"/>
      <c r="FVZ95" s="208"/>
      <c r="FWA95" s="208"/>
      <c r="FWB95" s="208"/>
      <c r="FWC95" s="208"/>
      <c r="FWD95" s="208"/>
      <c r="FWE95" s="208"/>
      <c r="FWF95" s="208"/>
      <c r="FWG95" s="208"/>
      <c r="FWH95" s="208"/>
      <c r="FWI95" s="208"/>
      <c r="FWJ95" s="208"/>
      <c r="FWK95" s="208"/>
      <c r="FWL95" s="208"/>
      <c r="FWM95" s="208"/>
      <c r="FWN95" s="208"/>
      <c r="FWO95" s="208"/>
      <c r="FWP95" s="208"/>
      <c r="FWQ95" s="208"/>
      <c r="FWR95" s="208"/>
      <c r="FWS95" s="208"/>
      <c r="FWT95" s="208"/>
      <c r="FWU95" s="208"/>
      <c r="FWV95" s="208"/>
      <c r="FWW95" s="208"/>
      <c r="FWX95" s="208"/>
      <c r="FWY95" s="208"/>
      <c r="FWZ95" s="208"/>
      <c r="FXA95" s="208"/>
      <c r="FXB95" s="208"/>
      <c r="FXC95" s="208"/>
      <c r="FXD95" s="208"/>
      <c r="FXE95" s="208"/>
      <c r="FXF95" s="208"/>
      <c r="FXG95" s="208"/>
      <c r="FXH95" s="208"/>
      <c r="FXI95" s="208"/>
      <c r="FXJ95" s="208"/>
      <c r="FXK95" s="208"/>
      <c r="FXL95" s="208"/>
      <c r="FXM95" s="208"/>
      <c r="FXN95" s="208"/>
      <c r="FXO95" s="208"/>
      <c r="FXP95" s="208"/>
      <c r="FXQ95" s="208"/>
      <c r="FXR95" s="208"/>
      <c r="FXS95" s="208"/>
      <c r="FXT95" s="208"/>
      <c r="FXU95" s="208"/>
      <c r="FXV95" s="208"/>
      <c r="FXW95" s="208"/>
      <c r="FXX95" s="208"/>
      <c r="FXY95" s="208"/>
      <c r="FXZ95" s="208"/>
      <c r="FYA95" s="208"/>
      <c r="FYB95" s="208"/>
      <c r="FYC95" s="208"/>
      <c r="FYD95" s="208"/>
      <c r="FYE95" s="208"/>
      <c r="FYF95" s="208"/>
      <c r="FYG95" s="208"/>
      <c r="FYH95" s="208"/>
      <c r="FYI95" s="208"/>
      <c r="FYJ95" s="208"/>
      <c r="FYK95" s="208"/>
      <c r="FYL95" s="208"/>
      <c r="FYM95" s="208"/>
      <c r="FYN95" s="208"/>
      <c r="FYO95" s="208"/>
      <c r="FYP95" s="208"/>
      <c r="FYQ95" s="208"/>
      <c r="FYR95" s="208"/>
      <c r="FYS95" s="208"/>
      <c r="FYT95" s="208"/>
      <c r="FYU95" s="208"/>
      <c r="FYV95" s="208"/>
      <c r="FYW95" s="208"/>
      <c r="FYX95" s="208"/>
      <c r="FYY95" s="208"/>
      <c r="FYZ95" s="208"/>
      <c r="FZA95" s="208"/>
      <c r="FZB95" s="208"/>
      <c r="FZC95" s="208"/>
      <c r="FZD95" s="208"/>
      <c r="FZE95" s="208"/>
      <c r="FZF95" s="208"/>
      <c r="FZG95" s="208"/>
      <c r="FZH95" s="208"/>
      <c r="FZI95" s="208"/>
      <c r="FZJ95" s="208"/>
      <c r="FZK95" s="208"/>
      <c r="FZL95" s="208"/>
      <c r="FZM95" s="208"/>
      <c r="FZN95" s="208"/>
      <c r="FZO95" s="208"/>
      <c r="FZP95" s="208"/>
      <c r="FZQ95" s="208"/>
      <c r="FZR95" s="208"/>
      <c r="FZS95" s="208"/>
      <c r="FZT95" s="208"/>
      <c r="FZU95" s="208"/>
      <c r="FZV95" s="208"/>
      <c r="FZW95" s="208"/>
      <c r="FZX95" s="208"/>
      <c r="FZY95" s="208"/>
      <c r="FZZ95" s="208"/>
      <c r="GAA95" s="208"/>
      <c r="GAB95" s="208"/>
      <c r="GAC95" s="208"/>
      <c r="GAD95" s="208"/>
      <c r="GAE95" s="208"/>
      <c r="GAF95" s="208"/>
      <c r="GAG95" s="208"/>
      <c r="GAH95" s="208"/>
      <c r="GAI95" s="208"/>
      <c r="GAJ95" s="208"/>
      <c r="GAK95" s="208"/>
      <c r="GAL95" s="208"/>
      <c r="GAM95" s="208"/>
      <c r="GAN95" s="208"/>
      <c r="GAO95" s="208"/>
      <c r="GAP95" s="208"/>
      <c r="GAQ95" s="208"/>
      <c r="GAR95" s="208"/>
      <c r="GAS95" s="208"/>
      <c r="GAT95" s="208"/>
      <c r="GAU95" s="208"/>
      <c r="GAV95" s="208"/>
      <c r="GAW95" s="208"/>
      <c r="GAX95" s="208"/>
      <c r="GAY95" s="208"/>
      <c r="GAZ95" s="208"/>
      <c r="GBA95" s="208"/>
      <c r="GBB95" s="208"/>
      <c r="GBC95" s="208"/>
      <c r="GBD95" s="208"/>
      <c r="GBE95" s="208"/>
      <c r="GBF95" s="208"/>
      <c r="GBG95" s="208"/>
      <c r="GBH95" s="208"/>
      <c r="GBI95" s="208"/>
      <c r="GBJ95" s="208"/>
      <c r="GBK95" s="208"/>
      <c r="GBL95" s="208"/>
      <c r="GBM95" s="208"/>
      <c r="GBN95" s="208"/>
      <c r="GBO95" s="208"/>
      <c r="GBP95" s="208"/>
      <c r="GBQ95" s="208"/>
      <c r="GBR95" s="208"/>
      <c r="GBS95" s="208"/>
      <c r="GBT95" s="208"/>
      <c r="GBU95" s="208"/>
      <c r="GBV95" s="208"/>
      <c r="GBW95" s="208"/>
      <c r="GBX95" s="208"/>
      <c r="GBY95" s="208"/>
      <c r="GBZ95" s="208"/>
      <c r="GCA95" s="208"/>
      <c r="GCB95" s="208"/>
      <c r="GCC95" s="208"/>
      <c r="GCD95" s="208"/>
      <c r="GCE95" s="208"/>
      <c r="GCF95" s="208"/>
      <c r="GCG95" s="208"/>
      <c r="GCH95" s="208"/>
      <c r="GCI95" s="208"/>
      <c r="GCJ95" s="208"/>
      <c r="GCK95" s="208"/>
      <c r="GCL95" s="208"/>
      <c r="GCM95" s="208"/>
      <c r="GCN95" s="208"/>
      <c r="GCO95" s="208"/>
      <c r="GCP95" s="208"/>
      <c r="GCQ95" s="208"/>
      <c r="GCR95" s="208"/>
      <c r="GCS95" s="208"/>
      <c r="GCT95" s="208"/>
      <c r="GCU95" s="208"/>
      <c r="GCV95" s="208"/>
      <c r="GCW95" s="208"/>
      <c r="GCX95" s="208"/>
      <c r="GCY95" s="208"/>
      <c r="GCZ95" s="208"/>
      <c r="GDA95" s="208"/>
      <c r="GDB95" s="208"/>
      <c r="GDC95" s="208"/>
      <c r="GDD95" s="208"/>
      <c r="GDE95" s="208"/>
      <c r="GDF95" s="208"/>
      <c r="GDG95" s="208"/>
      <c r="GDH95" s="208"/>
      <c r="GDI95" s="208"/>
      <c r="GDJ95" s="208"/>
      <c r="GDK95" s="208"/>
      <c r="GDL95" s="208"/>
      <c r="GDM95" s="208"/>
      <c r="GDN95" s="208"/>
      <c r="GDO95" s="208"/>
      <c r="GDP95" s="208"/>
      <c r="GDQ95" s="208"/>
      <c r="GDR95" s="208"/>
      <c r="GDS95" s="208"/>
      <c r="GDT95" s="208"/>
      <c r="GDU95" s="208"/>
      <c r="GDV95" s="208"/>
      <c r="GDW95" s="208"/>
      <c r="GDX95" s="208"/>
      <c r="GDY95" s="208"/>
      <c r="GDZ95" s="208"/>
      <c r="GEA95" s="208"/>
      <c r="GEB95" s="208"/>
      <c r="GEC95" s="208"/>
      <c r="GED95" s="208"/>
      <c r="GEE95" s="208"/>
      <c r="GEF95" s="208"/>
      <c r="GEG95" s="208"/>
      <c r="GEH95" s="208"/>
      <c r="GEI95" s="208"/>
      <c r="GEJ95" s="208"/>
      <c r="GEK95" s="208"/>
      <c r="GEL95" s="208"/>
      <c r="GEM95" s="208"/>
      <c r="GEN95" s="208"/>
      <c r="GEO95" s="208"/>
      <c r="GEP95" s="208"/>
      <c r="GEQ95" s="208"/>
      <c r="GER95" s="208"/>
      <c r="GES95" s="208"/>
      <c r="GET95" s="208"/>
      <c r="GEU95" s="208"/>
      <c r="GEV95" s="208"/>
      <c r="GEW95" s="208"/>
      <c r="GEX95" s="208"/>
      <c r="GEY95" s="208"/>
      <c r="GEZ95" s="208"/>
      <c r="GFA95" s="208"/>
      <c r="GFB95" s="208"/>
      <c r="GFC95" s="208"/>
      <c r="GFD95" s="208"/>
      <c r="GFE95" s="208"/>
      <c r="GFF95" s="208"/>
      <c r="GFG95" s="208"/>
      <c r="GFH95" s="208"/>
      <c r="GFI95" s="208"/>
      <c r="GFJ95" s="208"/>
      <c r="GFK95" s="208"/>
      <c r="GFL95" s="208"/>
      <c r="GFM95" s="208"/>
      <c r="GFN95" s="208"/>
      <c r="GFO95" s="208"/>
      <c r="GFP95" s="208"/>
      <c r="GFQ95" s="208"/>
      <c r="GFR95" s="208"/>
      <c r="GFS95" s="208"/>
      <c r="GFT95" s="208"/>
      <c r="GFU95" s="208"/>
      <c r="GFV95" s="208"/>
      <c r="GFW95" s="208"/>
      <c r="GFX95" s="208"/>
      <c r="GFY95" s="208"/>
      <c r="GFZ95" s="208"/>
      <c r="GGA95" s="208"/>
      <c r="GGB95" s="208"/>
      <c r="GGC95" s="208"/>
      <c r="GGD95" s="208"/>
      <c r="GGE95" s="208"/>
      <c r="GGF95" s="208"/>
      <c r="GGG95" s="208"/>
      <c r="GGH95" s="208"/>
      <c r="GGI95" s="208"/>
      <c r="GGJ95" s="208"/>
      <c r="GGK95" s="208"/>
      <c r="GGL95" s="208"/>
      <c r="GGM95" s="208"/>
      <c r="GGN95" s="208"/>
      <c r="GGO95" s="208"/>
      <c r="GGP95" s="208"/>
      <c r="GGQ95" s="208"/>
      <c r="GGR95" s="208"/>
      <c r="GGS95" s="208"/>
      <c r="GGT95" s="208"/>
      <c r="GGU95" s="208"/>
      <c r="GGV95" s="208"/>
      <c r="GGW95" s="208"/>
      <c r="GGX95" s="208"/>
      <c r="GGY95" s="208"/>
      <c r="GGZ95" s="208"/>
      <c r="GHA95" s="208"/>
      <c r="GHB95" s="208"/>
      <c r="GHC95" s="208"/>
      <c r="GHD95" s="208"/>
      <c r="GHE95" s="208"/>
      <c r="GHF95" s="208"/>
      <c r="GHG95" s="208"/>
      <c r="GHH95" s="208"/>
      <c r="GHI95" s="208"/>
      <c r="GHJ95" s="208"/>
      <c r="GHK95" s="208"/>
      <c r="GHL95" s="208"/>
      <c r="GHM95" s="208"/>
      <c r="GHN95" s="208"/>
      <c r="GHO95" s="208"/>
      <c r="GHP95" s="208"/>
      <c r="GHQ95" s="208"/>
      <c r="GHR95" s="208"/>
      <c r="GHS95" s="208"/>
      <c r="GHT95" s="208"/>
      <c r="GHU95" s="208"/>
      <c r="GHV95" s="208"/>
      <c r="GHW95" s="208"/>
      <c r="GHX95" s="208"/>
      <c r="GHY95" s="208"/>
      <c r="GHZ95" s="208"/>
      <c r="GIA95" s="208"/>
      <c r="GIB95" s="208"/>
      <c r="GIC95" s="208"/>
      <c r="GID95" s="208"/>
      <c r="GIE95" s="208"/>
      <c r="GIF95" s="208"/>
      <c r="GIG95" s="208"/>
      <c r="GIH95" s="208"/>
      <c r="GII95" s="208"/>
      <c r="GIJ95" s="208"/>
      <c r="GIK95" s="208"/>
      <c r="GIL95" s="208"/>
      <c r="GIM95" s="208"/>
      <c r="GIN95" s="208"/>
      <c r="GIO95" s="208"/>
      <c r="GIP95" s="208"/>
      <c r="GIQ95" s="208"/>
      <c r="GIR95" s="208"/>
      <c r="GIS95" s="208"/>
      <c r="GIT95" s="208"/>
      <c r="GIU95" s="208"/>
      <c r="GIV95" s="208"/>
      <c r="GIW95" s="208"/>
      <c r="GIX95" s="208"/>
      <c r="GIY95" s="208"/>
      <c r="GIZ95" s="208"/>
      <c r="GJA95" s="208"/>
      <c r="GJB95" s="208"/>
      <c r="GJC95" s="208"/>
      <c r="GJD95" s="208"/>
      <c r="GJE95" s="208"/>
      <c r="GJF95" s="208"/>
      <c r="GJG95" s="208"/>
      <c r="GJH95" s="208"/>
      <c r="GJI95" s="208"/>
      <c r="GJJ95" s="208"/>
      <c r="GJK95" s="208"/>
      <c r="GJL95" s="208"/>
      <c r="GJM95" s="208"/>
      <c r="GJN95" s="208"/>
      <c r="GJO95" s="208"/>
      <c r="GJP95" s="208"/>
      <c r="GJQ95" s="208"/>
      <c r="GJR95" s="208"/>
      <c r="GJS95" s="208"/>
      <c r="GJT95" s="208"/>
      <c r="GJU95" s="208"/>
      <c r="GJV95" s="208"/>
      <c r="GJW95" s="208"/>
      <c r="GJX95" s="208"/>
      <c r="GJY95" s="208"/>
      <c r="GJZ95" s="208"/>
      <c r="GKA95" s="208"/>
      <c r="GKB95" s="208"/>
      <c r="GKC95" s="208"/>
      <c r="GKD95" s="208"/>
      <c r="GKE95" s="208"/>
      <c r="GKF95" s="208"/>
      <c r="GKG95" s="208"/>
      <c r="GKH95" s="208"/>
      <c r="GKI95" s="208"/>
      <c r="GKJ95" s="208"/>
      <c r="GKK95" s="208"/>
      <c r="GKL95" s="208"/>
      <c r="GKM95" s="208"/>
      <c r="GKN95" s="208"/>
      <c r="GKO95" s="208"/>
      <c r="GKP95" s="208"/>
      <c r="GKQ95" s="208"/>
      <c r="GKR95" s="208"/>
      <c r="GKS95" s="208"/>
      <c r="GKT95" s="208"/>
      <c r="GKU95" s="208"/>
      <c r="GKV95" s="208"/>
      <c r="GKW95" s="208"/>
      <c r="GKX95" s="208"/>
      <c r="GKY95" s="208"/>
      <c r="GKZ95" s="208"/>
      <c r="GLA95" s="208"/>
      <c r="GLB95" s="208"/>
      <c r="GLC95" s="208"/>
      <c r="GLD95" s="208"/>
      <c r="GLE95" s="208"/>
      <c r="GLF95" s="208"/>
      <c r="GLG95" s="208"/>
      <c r="GLH95" s="208"/>
      <c r="GLI95" s="208"/>
      <c r="GLJ95" s="208"/>
      <c r="GLK95" s="208"/>
      <c r="GLL95" s="208"/>
      <c r="GLM95" s="208"/>
      <c r="GLN95" s="208"/>
      <c r="GLO95" s="208"/>
      <c r="GLP95" s="208"/>
      <c r="GLQ95" s="208"/>
      <c r="GLR95" s="208"/>
      <c r="GLS95" s="208"/>
      <c r="GLT95" s="208"/>
      <c r="GLU95" s="208"/>
      <c r="GLV95" s="208"/>
      <c r="GLW95" s="208"/>
      <c r="GLX95" s="208"/>
      <c r="GLY95" s="208"/>
      <c r="GLZ95" s="208"/>
      <c r="GMA95" s="208"/>
      <c r="GMB95" s="208"/>
      <c r="GMC95" s="208"/>
      <c r="GMD95" s="208"/>
      <c r="GME95" s="208"/>
      <c r="GMF95" s="208"/>
      <c r="GMG95" s="208"/>
      <c r="GMH95" s="208"/>
      <c r="GMI95" s="208"/>
      <c r="GMJ95" s="208"/>
      <c r="GMK95" s="208"/>
      <c r="GML95" s="208"/>
      <c r="GMM95" s="208"/>
      <c r="GMN95" s="208"/>
      <c r="GMO95" s="208"/>
      <c r="GMP95" s="208"/>
      <c r="GMQ95" s="208"/>
      <c r="GMR95" s="208"/>
      <c r="GMS95" s="208"/>
      <c r="GMT95" s="208"/>
      <c r="GMU95" s="208"/>
      <c r="GMV95" s="208"/>
      <c r="GMW95" s="208"/>
      <c r="GMX95" s="208"/>
      <c r="GMY95" s="208"/>
      <c r="GMZ95" s="208"/>
      <c r="GNA95" s="208"/>
      <c r="GNB95" s="208"/>
      <c r="GNC95" s="208"/>
      <c r="GND95" s="208"/>
      <c r="GNE95" s="208"/>
      <c r="GNF95" s="208"/>
      <c r="GNG95" s="208"/>
      <c r="GNH95" s="208"/>
      <c r="GNI95" s="208"/>
      <c r="GNJ95" s="208"/>
      <c r="GNK95" s="208"/>
      <c r="GNL95" s="208"/>
      <c r="GNM95" s="208"/>
      <c r="GNN95" s="208"/>
      <c r="GNO95" s="208"/>
      <c r="GNP95" s="208"/>
      <c r="GNQ95" s="208"/>
      <c r="GNR95" s="208"/>
      <c r="GNS95" s="208"/>
      <c r="GNT95" s="208"/>
      <c r="GNU95" s="208"/>
      <c r="GNV95" s="208"/>
      <c r="GNW95" s="208"/>
      <c r="GNX95" s="208"/>
      <c r="GNY95" s="208"/>
      <c r="GNZ95" s="208"/>
      <c r="GOA95" s="208"/>
      <c r="GOB95" s="208"/>
      <c r="GOC95" s="208"/>
      <c r="GOD95" s="208"/>
      <c r="GOE95" s="208"/>
      <c r="GOF95" s="208"/>
      <c r="GOG95" s="208"/>
      <c r="GOH95" s="208"/>
      <c r="GOI95" s="208"/>
      <c r="GOJ95" s="208"/>
      <c r="GOK95" s="208"/>
      <c r="GOL95" s="208"/>
      <c r="GOM95" s="208"/>
      <c r="GON95" s="208"/>
      <c r="GOO95" s="208"/>
      <c r="GOP95" s="208"/>
      <c r="GOQ95" s="208"/>
      <c r="GOR95" s="208"/>
      <c r="GOS95" s="208"/>
      <c r="GOT95" s="208"/>
      <c r="GOU95" s="208"/>
      <c r="GOV95" s="208"/>
      <c r="GOW95" s="208"/>
      <c r="GOX95" s="208"/>
      <c r="GOY95" s="208"/>
      <c r="GOZ95" s="208"/>
      <c r="GPA95" s="208"/>
      <c r="GPB95" s="208"/>
      <c r="GPC95" s="208"/>
      <c r="GPD95" s="208"/>
      <c r="GPE95" s="208"/>
      <c r="GPF95" s="208"/>
      <c r="GPG95" s="208"/>
      <c r="GPH95" s="208"/>
      <c r="GPI95" s="208"/>
      <c r="GPJ95" s="208"/>
      <c r="GPK95" s="208"/>
      <c r="GPL95" s="208"/>
      <c r="GPM95" s="208"/>
      <c r="GPN95" s="208"/>
      <c r="GPO95" s="208"/>
      <c r="GPP95" s="208"/>
      <c r="GPQ95" s="208"/>
      <c r="GPR95" s="208"/>
      <c r="GPS95" s="208"/>
      <c r="GPT95" s="208"/>
      <c r="GPU95" s="208"/>
      <c r="GPV95" s="208"/>
      <c r="GPW95" s="208"/>
      <c r="GPX95" s="208"/>
      <c r="GPY95" s="208"/>
      <c r="GPZ95" s="208"/>
      <c r="GQA95" s="208"/>
      <c r="GQB95" s="208"/>
      <c r="GQC95" s="208"/>
      <c r="GQD95" s="208"/>
      <c r="GQE95" s="208"/>
      <c r="GQF95" s="208"/>
      <c r="GQG95" s="208"/>
      <c r="GQH95" s="208"/>
      <c r="GQI95" s="208"/>
      <c r="GQJ95" s="208"/>
      <c r="GQK95" s="208"/>
      <c r="GQL95" s="208"/>
      <c r="GQM95" s="208"/>
      <c r="GQN95" s="208"/>
      <c r="GQO95" s="208"/>
      <c r="GQP95" s="208"/>
      <c r="GQQ95" s="208"/>
      <c r="GQR95" s="208"/>
      <c r="GQS95" s="208"/>
      <c r="GQT95" s="208"/>
      <c r="GQU95" s="208"/>
      <c r="GQV95" s="208"/>
      <c r="GQW95" s="208"/>
      <c r="GQX95" s="208"/>
      <c r="GQY95" s="208"/>
      <c r="GQZ95" s="208"/>
      <c r="GRA95" s="208"/>
      <c r="GRB95" s="208"/>
      <c r="GRC95" s="208"/>
      <c r="GRD95" s="208"/>
      <c r="GRE95" s="208"/>
      <c r="GRF95" s="208"/>
      <c r="GRG95" s="208"/>
      <c r="GRH95" s="208"/>
      <c r="GRI95" s="208"/>
      <c r="GRJ95" s="208"/>
      <c r="GRK95" s="208"/>
      <c r="GRL95" s="208"/>
      <c r="GRM95" s="208"/>
      <c r="GRN95" s="208"/>
      <c r="GRO95" s="208"/>
      <c r="GRP95" s="208"/>
      <c r="GRQ95" s="208"/>
      <c r="GRR95" s="208"/>
      <c r="GRS95" s="208"/>
      <c r="GRT95" s="208"/>
      <c r="GRU95" s="208"/>
      <c r="GRV95" s="208"/>
      <c r="GRW95" s="208"/>
      <c r="GRX95" s="208"/>
      <c r="GRY95" s="208"/>
      <c r="GRZ95" s="208"/>
      <c r="GSA95" s="208"/>
      <c r="GSB95" s="208"/>
      <c r="GSC95" s="208"/>
      <c r="GSD95" s="208"/>
      <c r="GSE95" s="208"/>
      <c r="GSF95" s="208"/>
      <c r="GSG95" s="208"/>
      <c r="GSH95" s="208"/>
      <c r="GSI95" s="208"/>
      <c r="GSJ95" s="208"/>
      <c r="GSK95" s="208"/>
      <c r="GSL95" s="208"/>
      <c r="GSM95" s="208"/>
      <c r="GSN95" s="208"/>
      <c r="GSO95" s="208"/>
      <c r="GSP95" s="208"/>
      <c r="GSQ95" s="208"/>
      <c r="GSR95" s="208"/>
      <c r="GSS95" s="208"/>
      <c r="GST95" s="208"/>
      <c r="GSU95" s="208"/>
      <c r="GSV95" s="208"/>
      <c r="GSW95" s="208"/>
      <c r="GSX95" s="208"/>
      <c r="GSY95" s="208"/>
      <c r="GSZ95" s="208"/>
      <c r="GTA95" s="208"/>
      <c r="GTB95" s="208"/>
      <c r="GTC95" s="208"/>
      <c r="GTD95" s="208"/>
      <c r="GTE95" s="208"/>
      <c r="GTF95" s="208"/>
      <c r="GTG95" s="208"/>
      <c r="GTH95" s="208"/>
      <c r="GTI95" s="208"/>
      <c r="GTJ95" s="208"/>
      <c r="GTK95" s="208"/>
      <c r="GTL95" s="208"/>
      <c r="GTM95" s="208"/>
      <c r="GTN95" s="208"/>
      <c r="GTO95" s="208"/>
      <c r="GTP95" s="208"/>
      <c r="GTQ95" s="208"/>
      <c r="GTR95" s="208"/>
      <c r="GTS95" s="208"/>
      <c r="GTT95" s="208"/>
      <c r="GTU95" s="208"/>
      <c r="GTV95" s="208"/>
      <c r="GTW95" s="208"/>
      <c r="GTX95" s="208"/>
      <c r="GTY95" s="208"/>
      <c r="GTZ95" s="208"/>
      <c r="GUA95" s="208"/>
      <c r="GUB95" s="208"/>
      <c r="GUC95" s="208"/>
      <c r="GUD95" s="208"/>
      <c r="GUE95" s="208"/>
      <c r="GUF95" s="208"/>
      <c r="GUG95" s="208"/>
      <c r="GUH95" s="208"/>
      <c r="GUI95" s="208"/>
      <c r="GUJ95" s="208"/>
      <c r="GUK95" s="208"/>
      <c r="GUL95" s="208"/>
      <c r="GUM95" s="208"/>
      <c r="GUN95" s="208"/>
      <c r="GUO95" s="208"/>
      <c r="GUP95" s="208"/>
      <c r="GUQ95" s="208"/>
      <c r="GUR95" s="208"/>
      <c r="GUS95" s="208"/>
      <c r="GUT95" s="208"/>
      <c r="GUU95" s="208"/>
      <c r="GUV95" s="208"/>
      <c r="GUW95" s="208"/>
      <c r="GUX95" s="208"/>
      <c r="GUY95" s="208"/>
      <c r="GUZ95" s="208"/>
      <c r="GVA95" s="208"/>
      <c r="GVB95" s="208"/>
      <c r="GVC95" s="208"/>
      <c r="GVD95" s="208"/>
      <c r="GVE95" s="208"/>
      <c r="GVF95" s="208"/>
      <c r="GVG95" s="208"/>
      <c r="GVH95" s="208"/>
      <c r="GVI95" s="208"/>
      <c r="GVJ95" s="208"/>
      <c r="GVK95" s="208"/>
      <c r="GVL95" s="208"/>
      <c r="GVM95" s="208"/>
      <c r="GVN95" s="208"/>
      <c r="GVO95" s="208"/>
      <c r="GVP95" s="208"/>
      <c r="GVQ95" s="208"/>
      <c r="GVR95" s="208"/>
      <c r="GVS95" s="208"/>
      <c r="GVT95" s="208"/>
      <c r="GVU95" s="208"/>
      <c r="GVV95" s="208"/>
      <c r="GVW95" s="208"/>
      <c r="GVX95" s="208"/>
      <c r="GVY95" s="208"/>
      <c r="GVZ95" s="208"/>
      <c r="GWA95" s="208"/>
      <c r="GWB95" s="208"/>
      <c r="GWC95" s="208"/>
      <c r="GWD95" s="208"/>
      <c r="GWE95" s="208"/>
      <c r="GWF95" s="208"/>
      <c r="GWG95" s="208"/>
      <c r="GWH95" s="208"/>
      <c r="GWI95" s="208"/>
      <c r="GWJ95" s="208"/>
      <c r="GWK95" s="208"/>
      <c r="GWL95" s="208"/>
      <c r="GWM95" s="208"/>
      <c r="GWN95" s="208"/>
      <c r="GWO95" s="208"/>
      <c r="GWP95" s="208"/>
      <c r="GWQ95" s="208"/>
      <c r="GWR95" s="208"/>
      <c r="GWS95" s="208"/>
      <c r="GWT95" s="208"/>
      <c r="GWU95" s="208"/>
      <c r="GWV95" s="208"/>
      <c r="GWW95" s="208"/>
      <c r="GWX95" s="208"/>
      <c r="GWY95" s="208"/>
      <c r="GWZ95" s="208"/>
      <c r="GXA95" s="208"/>
      <c r="GXB95" s="208"/>
      <c r="GXC95" s="208"/>
      <c r="GXD95" s="208"/>
      <c r="GXE95" s="208"/>
      <c r="GXF95" s="208"/>
      <c r="GXG95" s="208"/>
      <c r="GXH95" s="208"/>
      <c r="GXI95" s="208"/>
      <c r="GXJ95" s="208"/>
      <c r="GXK95" s="208"/>
      <c r="GXL95" s="208"/>
      <c r="GXM95" s="208"/>
      <c r="GXN95" s="208"/>
      <c r="GXO95" s="208"/>
      <c r="GXP95" s="208"/>
      <c r="GXQ95" s="208"/>
      <c r="GXR95" s="208"/>
      <c r="GXS95" s="208"/>
      <c r="GXT95" s="208"/>
      <c r="GXU95" s="208"/>
      <c r="GXV95" s="208"/>
      <c r="GXW95" s="208"/>
      <c r="GXX95" s="208"/>
      <c r="GXY95" s="208"/>
      <c r="GXZ95" s="208"/>
      <c r="GYA95" s="208"/>
      <c r="GYB95" s="208"/>
      <c r="GYC95" s="208"/>
      <c r="GYD95" s="208"/>
      <c r="GYE95" s="208"/>
      <c r="GYF95" s="208"/>
      <c r="GYG95" s="208"/>
      <c r="GYH95" s="208"/>
      <c r="GYI95" s="208"/>
      <c r="GYJ95" s="208"/>
      <c r="GYK95" s="208"/>
      <c r="GYL95" s="208"/>
      <c r="GYM95" s="208"/>
      <c r="GYN95" s="208"/>
      <c r="GYO95" s="208"/>
      <c r="GYP95" s="208"/>
      <c r="GYQ95" s="208"/>
      <c r="GYR95" s="208"/>
      <c r="GYS95" s="208"/>
      <c r="GYT95" s="208"/>
      <c r="GYU95" s="208"/>
      <c r="GYV95" s="208"/>
      <c r="GYW95" s="208"/>
      <c r="GYX95" s="208"/>
      <c r="GYY95" s="208"/>
      <c r="GYZ95" s="208"/>
      <c r="GZA95" s="208"/>
      <c r="GZB95" s="208"/>
      <c r="GZC95" s="208"/>
      <c r="GZD95" s="208"/>
      <c r="GZE95" s="208"/>
      <c r="GZF95" s="208"/>
      <c r="GZG95" s="208"/>
      <c r="GZH95" s="208"/>
      <c r="GZI95" s="208"/>
      <c r="GZJ95" s="208"/>
      <c r="GZK95" s="208"/>
      <c r="GZL95" s="208"/>
      <c r="GZM95" s="208"/>
      <c r="GZN95" s="208"/>
      <c r="GZO95" s="208"/>
      <c r="GZP95" s="208"/>
      <c r="GZQ95" s="208"/>
      <c r="GZR95" s="208"/>
      <c r="GZS95" s="208"/>
      <c r="GZT95" s="208"/>
      <c r="GZU95" s="208"/>
      <c r="GZV95" s="208"/>
      <c r="GZW95" s="208"/>
      <c r="GZX95" s="208"/>
      <c r="GZY95" s="208"/>
      <c r="GZZ95" s="208"/>
      <c r="HAA95" s="208"/>
      <c r="HAB95" s="208"/>
      <c r="HAC95" s="208"/>
      <c r="HAD95" s="208"/>
      <c r="HAE95" s="208"/>
      <c r="HAF95" s="208"/>
      <c r="HAG95" s="208"/>
      <c r="HAH95" s="208"/>
      <c r="HAI95" s="208"/>
      <c r="HAJ95" s="208"/>
      <c r="HAK95" s="208"/>
      <c r="HAL95" s="208"/>
      <c r="HAM95" s="208"/>
      <c r="HAN95" s="208"/>
      <c r="HAO95" s="208"/>
      <c r="HAP95" s="208"/>
      <c r="HAQ95" s="208"/>
      <c r="HAR95" s="208"/>
      <c r="HAS95" s="208"/>
      <c r="HAT95" s="208"/>
      <c r="HAU95" s="208"/>
      <c r="HAV95" s="208"/>
      <c r="HAW95" s="208"/>
      <c r="HAX95" s="208"/>
      <c r="HAY95" s="208"/>
      <c r="HAZ95" s="208"/>
      <c r="HBA95" s="208"/>
      <c r="HBB95" s="208"/>
      <c r="HBC95" s="208"/>
      <c r="HBD95" s="208"/>
      <c r="HBE95" s="208"/>
      <c r="HBF95" s="208"/>
      <c r="HBG95" s="208"/>
      <c r="HBH95" s="208"/>
      <c r="HBI95" s="208"/>
      <c r="HBJ95" s="208"/>
      <c r="HBK95" s="208"/>
      <c r="HBL95" s="208"/>
      <c r="HBM95" s="208"/>
      <c r="HBN95" s="208"/>
      <c r="HBO95" s="208"/>
      <c r="HBP95" s="208"/>
      <c r="HBQ95" s="208"/>
      <c r="HBR95" s="208"/>
      <c r="HBS95" s="208"/>
      <c r="HBT95" s="208"/>
      <c r="HBU95" s="208"/>
      <c r="HBV95" s="208"/>
      <c r="HBW95" s="208"/>
      <c r="HBX95" s="208"/>
      <c r="HBY95" s="208"/>
      <c r="HBZ95" s="208"/>
      <c r="HCA95" s="208"/>
      <c r="HCB95" s="208"/>
      <c r="HCC95" s="208"/>
      <c r="HCD95" s="208"/>
      <c r="HCE95" s="208"/>
      <c r="HCF95" s="208"/>
      <c r="HCG95" s="208"/>
      <c r="HCH95" s="208"/>
      <c r="HCI95" s="208"/>
      <c r="HCJ95" s="208"/>
      <c r="HCK95" s="208"/>
      <c r="HCL95" s="208"/>
      <c r="HCM95" s="208"/>
      <c r="HCN95" s="208"/>
      <c r="HCO95" s="208"/>
      <c r="HCP95" s="208"/>
      <c r="HCQ95" s="208"/>
      <c r="HCR95" s="208"/>
      <c r="HCS95" s="208"/>
      <c r="HCT95" s="208"/>
      <c r="HCU95" s="208"/>
      <c r="HCV95" s="208"/>
      <c r="HCW95" s="208"/>
      <c r="HCX95" s="208"/>
      <c r="HCY95" s="208"/>
      <c r="HCZ95" s="208"/>
      <c r="HDA95" s="208"/>
      <c r="HDB95" s="208"/>
      <c r="HDC95" s="208"/>
      <c r="HDD95" s="208"/>
      <c r="HDE95" s="208"/>
      <c r="HDF95" s="208"/>
      <c r="HDG95" s="208"/>
      <c r="HDH95" s="208"/>
      <c r="HDI95" s="208"/>
      <c r="HDJ95" s="208"/>
      <c r="HDK95" s="208"/>
      <c r="HDL95" s="208"/>
      <c r="HDM95" s="208"/>
      <c r="HDN95" s="208"/>
      <c r="HDO95" s="208"/>
      <c r="HDP95" s="208"/>
      <c r="HDQ95" s="208"/>
      <c r="HDR95" s="208"/>
      <c r="HDS95" s="208"/>
      <c r="HDT95" s="208"/>
      <c r="HDU95" s="208"/>
      <c r="HDV95" s="208"/>
      <c r="HDW95" s="208"/>
      <c r="HDX95" s="208"/>
      <c r="HDY95" s="208"/>
      <c r="HDZ95" s="208"/>
      <c r="HEA95" s="208"/>
      <c r="HEB95" s="208"/>
      <c r="HEC95" s="208"/>
      <c r="HED95" s="208"/>
      <c r="HEE95" s="208"/>
      <c r="HEF95" s="208"/>
      <c r="HEG95" s="208"/>
      <c r="HEH95" s="208"/>
      <c r="HEI95" s="208"/>
      <c r="HEJ95" s="208"/>
      <c r="HEK95" s="208"/>
      <c r="HEL95" s="208"/>
      <c r="HEM95" s="208"/>
      <c r="HEN95" s="208"/>
      <c r="HEO95" s="208"/>
      <c r="HEP95" s="208"/>
      <c r="HEQ95" s="208"/>
      <c r="HER95" s="208"/>
      <c r="HES95" s="208"/>
      <c r="HET95" s="208"/>
      <c r="HEU95" s="208"/>
      <c r="HEV95" s="208"/>
      <c r="HEW95" s="208"/>
      <c r="HEX95" s="208"/>
      <c r="HEY95" s="208"/>
      <c r="HEZ95" s="208"/>
      <c r="HFA95" s="208"/>
      <c r="HFB95" s="208"/>
      <c r="HFC95" s="208"/>
      <c r="HFD95" s="208"/>
      <c r="HFE95" s="208"/>
      <c r="HFF95" s="208"/>
      <c r="HFG95" s="208"/>
      <c r="HFH95" s="208"/>
      <c r="HFI95" s="208"/>
      <c r="HFJ95" s="208"/>
      <c r="HFK95" s="208"/>
      <c r="HFL95" s="208"/>
      <c r="HFM95" s="208"/>
      <c r="HFN95" s="208"/>
      <c r="HFO95" s="208"/>
      <c r="HFP95" s="208"/>
      <c r="HFQ95" s="208"/>
      <c r="HFR95" s="208"/>
      <c r="HFS95" s="208"/>
      <c r="HFT95" s="208"/>
      <c r="HFU95" s="208"/>
      <c r="HFV95" s="208"/>
      <c r="HFW95" s="208"/>
      <c r="HFX95" s="208"/>
      <c r="HFY95" s="208"/>
      <c r="HFZ95" s="208"/>
      <c r="HGA95" s="208"/>
      <c r="HGB95" s="208"/>
      <c r="HGC95" s="208"/>
      <c r="HGD95" s="208"/>
      <c r="HGE95" s="208"/>
      <c r="HGF95" s="208"/>
      <c r="HGG95" s="208"/>
      <c r="HGH95" s="208"/>
      <c r="HGI95" s="208"/>
      <c r="HGJ95" s="208"/>
      <c r="HGK95" s="208"/>
      <c r="HGL95" s="208"/>
      <c r="HGM95" s="208"/>
      <c r="HGN95" s="208"/>
      <c r="HGO95" s="208"/>
      <c r="HGP95" s="208"/>
      <c r="HGQ95" s="208"/>
      <c r="HGR95" s="208"/>
      <c r="HGS95" s="208"/>
      <c r="HGT95" s="208"/>
      <c r="HGU95" s="208"/>
      <c r="HGV95" s="208"/>
      <c r="HGW95" s="208"/>
      <c r="HGX95" s="208"/>
      <c r="HGY95" s="208"/>
      <c r="HGZ95" s="208"/>
      <c r="HHA95" s="208"/>
      <c r="HHB95" s="208"/>
      <c r="HHC95" s="208"/>
      <c r="HHD95" s="208"/>
      <c r="HHE95" s="208"/>
      <c r="HHF95" s="208"/>
      <c r="HHG95" s="208"/>
      <c r="HHH95" s="208"/>
      <c r="HHI95" s="208"/>
      <c r="HHJ95" s="208"/>
      <c r="HHK95" s="208"/>
      <c r="HHL95" s="208"/>
      <c r="HHM95" s="208"/>
      <c r="HHN95" s="208"/>
      <c r="HHO95" s="208"/>
      <c r="HHP95" s="208"/>
      <c r="HHQ95" s="208"/>
      <c r="HHR95" s="208"/>
      <c r="HHS95" s="208"/>
      <c r="HHT95" s="208"/>
      <c r="HHU95" s="208"/>
      <c r="HHV95" s="208"/>
      <c r="HHW95" s="208"/>
      <c r="HHX95" s="208"/>
      <c r="HHY95" s="208"/>
      <c r="HHZ95" s="208"/>
      <c r="HIA95" s="208"/>
      <c r="HIB95" s="208"/>
      <c r="HIC95" s="208"/>
      <c r="HID95" s="208"/>
      <c r="HIE95" s="208"/>
      <c r="HIF95" s="208"/>
      <c r="HIG95" s="208"/>
      <c r="HIH95" s="208"/>
      <c r="HII95" s="208"/>
      <c r="HIJ95" s="208"/>
      <c r="HIK95" s="208"/>
      <c r="HIL95" s="208"/>
      <c r="HIM95" s="208"/>
      <c r="HIN95" s="208"/>
      <c r="HIO95" s="208"/>
      <c r="HIP95" s="208"/>
      <c r="HIQ95" s="208"/>
      <c r="HIR95" s="208"/>
      <c r="HIS95" s="208"/>
      <c r="HIT95" s="208"/>
      <c r="HIU95" s="208"/>
      <c r="HIV95" s="208"/>
      <c r="HIW95" s="208"/>
      <c r="HIX95" s="208"/>
      <c r="HIY95" s="208"/>
      <c r="HIZ95" s="208"/>
      <c r="HJA95" s="208"/>
      <c r="HJB95" s="208"/>
      <c r="HJC95" s="208"/>
      <c r="HJD95" s="208"/>
      <c r="HJE95" s="208"/>
      <c r="HJF95" s="208"/>
      <c r="HJG95" s="208"/>
      <c r="HJH95" s="208"/>
      <c r="HJI95" s="208"/>
      <c r="HJJ95" s="208"/>
      <c r="HJK95" s="208"/>
      <c r="HJL95" s="208"/>
      <c r="HJM95" s="208"/>
      <c r="HJN95" s="208"/>
      <c r="HJO95" s="208"/>
      <c r="HJP95" s="208"/>
      <c r="HJQ95" s="208"/>
      <c r="HJR95" s="208"/>
      <c r="HJS95" s="208"/>
      <c r="HJT95" s="208"/>
      <c r="HJU95" s="208"/>
      <c r="HJV95" s="208"/>
      <c r="HJW95" s="208"/>
      <c r="HJX95" s="208"/>
      <c r="HJY95" s="208"/>
      <c r="HJZ95" s="208"/>
      <c r="HKA95" s="208"/>
      <c r="HKB95" s="208"/>
      <c r="HKC95" s="208"/>
      <c r="HKD95" s="208"/>
      <c r="HKE95" s="208"/>
      <c r="HKF95" s="208"/>
      <c r="HKG95" s="208"/>
      <c r="HKH95" s="208"/>
      <c r="HKI95" s="208"/>
      <c r="HKJ95" s="208"/>
      <c r="HKK95" s="208"/>
      <c r="HKL95" s="208"/>
      <c r="HKM95" s="208"/>
      <c r="HKN95" s="208"/>
      <c r="HKO95" s="208"/>
      <c r="HKP95" s="208"/>
      <c r="HKQ95" s="208"/>
      <c r="HKR95" s="208"/>
      <c r="HKS95" s="208"/>
      <c r="HKT95" s="208"/>
      <c r="HKU95" s="208"/>
      <c r="HKV95" s="208"/>
      <c r="HKW95" s="208"/>
      <c r="HKX95" s="208"/>
      <c r="HKY95" s="208"/>
      <c r="HKZ95" s="208"/>
      <c r="HLA95" s="208"/>
      <c r="HLB95" s="208"/>
      <c r="HLC95" s="208"/>
      <c r="HLD95" s="208"/>
      <c r="HLE95" s="208"/>
      <c r="HLF95" s="208"/>
      <c r="HLG95" s="208"/>
      <c r="HLH95" s="208"/>
      <c r="HLI95" s="208"/>
      <c r="HLJ95" s="208"/>
      <c r="HLK95" s="208"/>
      <c r="HLL95" s="208"/>
      <c r="HLM95" s="208"/>
      <c r="HLN95" s="208"/>
      <c r="HLO95" s="208"/>
      <c r="HLP95" s="208"/>
      <c r="HLQ95" s="208"/>
      <c r="HLR95" s="208"/>
      <c r="HLS95" s="208"/>
      <c r="HLT95" s="208"/>
      <c r="HLU95" s="208"/>
      <c r="HLV95" s="208"/>
      <c r="HLW95" s="208"/>
      <c r="HLX95" s="208"/>
      <c r="HLY95" s="208"/>
      <c r="HLZ95" s="208"/>
      <c r="HMA95" s="208"/>
      <c r="HMB95" s="208"/>
      <c r="HMC95" s="208"/>
      <c r="HMD95" s="208"/>
      <c r="HME95" s="208"/>
      <c r="HMF95" s="208"/>
      <c r="HMG95" s="208"/>
      <c r="HMH95" s="208"/>
      <c r="HMI95" s="208"/>
      <c r="HMJ95" s="208"/>
      <c r="HMK95" s="208"/>
      <c r="HML95" s="208"/>
      <c r="HMM95" s="208"/>
      <c r="HMN95" s="208"/>
      <c r="HMO95" s="208"/>
      <c r="HMP95" s="208"/>
      <c r="HMQ95" s="208"/>
      <c r="HMR95" s="208"/>
      <c r="HMS95" s="208"/>
      <c r="HMT95" s="208"/>
      <c r="HMU95" s="208"/>
      <c r="HMV95" s="208"/>
      <c r="HMW95" s="208"/>
      <c r="HMX95" s="208"/>
      <c r="HMY95" s="208"/>
      <c r="HMZ95" s="208"/>
      <c r="HNA95" s="208"/>
      <c r="HNB95" s="208"/>
      <c r="HNC95" s="208"/>
      <c r="HND95" s="208"/>
      <c r="HNE95" s="208"/>
      <c r="HNF95" s="208"/>
      <c r="HNG95" s="208"/>
      <c r="HNH95" s="208"/>
      <c r="HNI95" s="208"/>
      <c r="HNJ95" s="208"/>
      <c r="HNK95" s="208"/>
      <c r="HNL95" s="208"/>
      <c r="HNM95" s="208"/>
      <c r="HNN95" s="208"/>
      <c r="HNO95" s="208"/>
      <c r="HNP95" s="208"/>
      <c r="HNQ95" s="208"/>
      <c r="HNR95" s="208"/>
      <c r="HNS95" s="208"/>
      <c r="HNT95" s="208"/>
      <c r="HNU95" s="208"/>
      <c r="HNV95" s="208"/>
      <c r="HNW95" s="208"/>
      <c r="HNX95" s="208"/>
      <c r="HNY95" s="208"/>
      <c r="HNZ95" s="208"/>
      <c r="HOA95" s="208"/>
      <c r="HOB95" s="208"/>
      <c r="HOC95" s="208"/>
      <c r="HOD95" s="208"/>
      <c r="HOE95" s="208"/>
      <c r="HOF95" s="208"/>
      <c r="HOG95" s="208"/>
      <c r="HOH95" s="208"/>
      <c r="HOI95" s="208"/>
      <c r="HOJ95" s="208"/>
      <c r="HOK95" s="208"/>
      <c r="HOL95" s="208"/>
      <c r="HOM95" s="208"/>
      <c r="HON95" s="208"/>
      <c r="HOO95" s="208"/>
      <c r="HOP95" s="208"/>
      <c r="HOQ95" s="208"/>
      <c r="HOR95" s="208"/>
      <c r="HOS95" s="208"/>
      <c r="HOT95" s="208"/>
      <c r="HOU95" s="208"/>
      <c r="HOV95" s="208"/>
      <c r="HOW95" s="208"/>
      <c r="HOX95" s="208"/>
      <c r="HOY95" s="208"/>
      <c r="HOZ95" s="208"/>
      <c r="HPA95" s="208"/>
      <c r="HPB95" s="208"/>
      <c r="HPC95" s="208"/>
      <c r="HPD95" s="208"/>
      <c r="HPE95" s="208"/>
      <c r="HPF95" s="208"/>
      <c r="HPG95" s="208"/>
      <c r="HPH95" s="208"/>
      <c r="HPI95" s="208"/>
      <c r="HPJ95" s="208"/>
      <c r="HPK95" s="208"/>
      <c r="HPL95" s="208"/>
      <c r="HPM95" s="208"/>
      <c r="HPN95" s="208"/>
      <c r="HPO95" s="208"/>
      <c r="HPP95" s="208"/>
      <c r="HPQ95" s="208"/>
      <c r="HPR95" s="208"/>
      <c r="HPS95" s="208"/>
      <c r="HPT95" s="208"/>
      <c r="HPU95" s="208"/>
      <c r="HPV95" s="208"/>
      <c r="HPW95" s="208"/>
      <c r="HPX95" s="208"/>
      <c r="HPY95" s="208"/>
      <c r="HPZ95" s="208"/>
      <c r="HQA95" s="208"/>
      <c r="HQB95" s="208"/>
      <c r="HQC95" s="208"/>
      <c r="HQD95" s="208"/>
      <c r="HQE95" s="208"/>
      <c r="HQF95" s="208"/>
      <c r="HQG95" s="208"/>
      <c r="HQH95" s="208"/>
      <c r="HQI95" s="208"/>
      <c r="HQJ95" s="208"/>
      <c r="HQK95" s="208"/>
      <c r="HQL95" s="208"/>
      <c r="HQM95" s="208"/>
      <c r="HQN95" s="208"/>
      <c r="HQO95" s="208"/>
      <c r="HQP95" s="208"/>
      <c r="HQQ95" s="208"/>
      <c r="HQR95" s="208"/>
      <c r="HQS95" s="208"/>
      <c r="HQT95" s="208"/>
      <c r="HQU95" s="208"/>
      <c r="HQV95" s="208"/>
      <c r="HQW95" s="208"/>
      <c r="HQX95" s="208"/>
      <c r="HQY95" s="208"/>
      <c r="HQZ95" s="208"/>
      <c r="HRA95" s="208"/>
      <c r="HRB95" s="208"/>
      <c r="HRC95" s="208"/>
      <c r="HRD95" s="208"/>
      <c r="HRE95" s="208"/>
      <c r="HRF95" s="208"/>
      <c r="HRG95" s="208"/>
      <c r="HRH95" s="208"/>
      <c r="HRI95" s="208"/>
      <c r="HRJ95" s="208"/>
      <c r="HRK95" s="208"/>
      <c r="HRL95" s="208"/>
      <c r="HRM95" s="208"/>
      <c r="HRN95" s="208"/>
      <c r="HRO95" s="208"/>
      <c r="HRP95" s="208"/>
      <c r="HRQ95" s="208"/>
      <c r="HRR95" s="208"/>
      <c r="HRS95" s="208"/>
      <c r="HRT95" s="208"/>
      <c r="HRU95" s="208"/>
      <c r="HRV95" s="208"/>
      <c r="HRW95" s="208"/>
      <c r="HRX95" s="208"/>
      <c r="HRY95" s="208"/>
      <c r="HRZ95" s="208"/>
      <c r="HSA95" s="208"/>
      <c r="HSB95" s="208"/>
      <c r="HSC95" s="208"/>
      <c r="HSD95" s="208"/>
      <c r="HSE95" s="208"/>
      <c r="HSF95" s="208"/>
      <c r="HSG95" s="208"/>
      <c r="HSH95" s="208"/>
      <c r="HSI95" s="208"/>
      <c r="HSJ95" s="208"/>
      <c r="HSK95" s="208"/>
      <c r="HSL95" s="208"/>
      <c r="HSM95" s="208"/>
      <c r="HSN95" s="208"/>
      <c r="HSO95" s="208"/>
      <c r="HSP95" s="208"/>
      <c r="HSQ95" s="208"/>
      <c r="HSR95" s="208"/>
      <c r="HSS95" s="208"/>
      <c r="HST95" s="208"/>
      <c r="HSU95" s="208"/>
      <c r="HSV95" s="208"/>
      <c r="HSW95" s="208"/>
      <c r="HSX95" s="208"/>
      <c r="HSY95" s="208"/>
      <c r="HSZ95" s="208"/>
      <c r="HTA95" s="208"/>
      <c r="HTB95" s="208"/>
      <c r="HTC95" s="208"/>
      <c r="HTD95" s="208"/>
      <c r="HTE95" s="208"/>
      <c r="HTF95" s="208"/>
      <c r="HTG95" s="208"/>
      <c r="HTH95" s="208"/>
      <c r="HTI95" s="208"/>
      <c r="HTJ95" s="208"/>
      <c r="HTK95" s="208"/>
      <c r="HTL95" s="208"/>
      <c r="HTM95" s="208"/>
      <c r="HTN95" s="208"/>
      <c r="HTO95" s="208"/>
      <c r="HTP95" s="208"/>
      <c r="HTQ95" s="208"/>
      <c r="HTR95" s="208"/>
      <c r="HTS95" s="208"/>
      <c r="HTT95" s="208"/>
      <c r="HTU95" s="208"/>
      <c r="HTV95" s="208"/>
      <c r="HTW95" s="208"/>
      <c r="HTX95" s="208"/>
      <c r="HTY95" s="208"/>
      <c r="HTZ95" s="208"/>
      <c r="HUA95" s="208"/>
      <c r="HUB95" s="208"/>
      <c r="HUC95" s="208"/>
      <c r="HUD95" s="208"/>
      <c r="HUE95" s="208"/>
      <c r="HUF95" s="208"/>
      <c r="HUG95" s="208"/>
      <c r="HUH95" s="208"/>
      <c r="HUI95" s="208"/>
      <c r="HUJ95" s="208"/>
      <c r="HUK95" s="208"/>
      <c r="HUL95" s="208"/>
      <c r="HUM95" s="208"/>
      <c r="HUN95" s="208"/>
      <c r="HUO95" s="208"/>
      <c r="HUP95" s="208"/>
      <c r="HUQ95" s="208"/>
      <c r="HUR95" s="208"/>
      <c r="HUS95" s="208"/>
      <c r="HUT95" s="208"/>
      <c r="HUU95" s="208"/>
      <c r="HUV95" s="208"/>
      <c r="HUW95" s="208"/>
      <c r="HUX95" s="208"/>
      <c r="HUY95" s="208"/>
      <c r="HUZ95" s="208"/>
      <c r="HVA95" s="208"/>
      <c r="HVB95" s="208"/>
      <c r="HVC95" s="208"/>
      <c r="HVD95" s="208"/>
      <c r="HVE95" s="208"/>
      <c r="HVF95" s="208"/>
      <c r="HVG95" s="208"/>
      <c r="HVH95" s="208"/>
      <c r="HVI95" s="208"/>
      <c r="HVJ95" s="208"/>
      <c r="HVK95" s="208"/>
      <c r="HVL95" s="208"/>
      <c r="HVM95" s="208"/>
      <c r="HVN95" s="208"/>
      <c r="HVO95" s="208"/>
      <c r="HVP95" s="208"/>
      <c r="HVQ95" s="208"/>
      <c r="HVR95" s="208"/>
      <c r="HVS95" s="208"/>
      <c r="HVT95" s="208"/>
      <c r="HVU95" s="208"/>
      <c r="HVV95" s="208"/>
      <c r="HVW95" s="208"/>
      <c r="HVX95" s="208"/>
      <c r="HVY95" s="208"/>
      <c r="HVZ95" s="208"/>
      <c r="HWA95" s="208"/>
      <c r="HWB95" s="208"/>
      <c r="HWC95" s="208"/>
      <c r="HWD95" s="208"/>
      <c r="HWE95" s="208"/>
      <c r="HWF95" s="208"/>
      <c r="HWG95" s="208"/>
      <c r="HWH95" s="208"/>
      <c r="HWI95" s="208"/>
      <c r="HWJ95" s="208"/>
      <c r="HWK95" s="208"/>
      <c r="HWL95" s="208"/>
      <c r="HWM95" s="208"/>
      <c r="HWN95" s="208"/>
      <c r="HWO95" s="208"/>
      <c r="HWP95" s="208"/>
      <c r="HWQ95" s="208"/>
      <c r="HWR95" s="208"/>
      <c r="HWS95" s="208"/>
      <c r="HWT95" s="208"/>
      <c r="HWU95" s="208"/>
      <c r="HWV95" s="208"/>
      <c r="HWW95" s="208"/>
      <c r="HWX95" s="208"/>
      <c r="HWY95" s="208"/>
      <c r="HWZ95" s="208"/>
      <c r="HXA95" s="208"/>
      <c r="HXB95" s="208"/>
      <c r="HXC95" s="208"/>
      <c r="HXD95" s="208"/>
      <c r="HXE95" s="208"/>
      <c r="HXF95" s="208"/>
      <c r="HXG95" s="208"/>
      <c r="HXH95" s="208"/>
      <c r="HXI95" s="208"/>
      <c r="HXJ95" s="208"/>
      <c r="HXK95" s="208"/>
      <c r="HXL95" s="208"/>
      <c r="HXM95" s="208"/>
      <c r="HXN95" s="208"/>
      <c r="HXO95" s="208"/>
      <c r="HXP95" s="208"/>
      <c r="HXQ95" s="208"/>
      <c r="HXR95" s="208"/>
      <c r="HXS95" s="208"/>
      <c r="HXT95" s="208"/>
      <c r="HXU95" s="208"/>
      <c r="HXV95" s="208"/>
      <c r="HXW95" s="208"/>
      <c r="HXX95" s="208"/>
      <c r="HXY95" s="208"/>
      <c r="HXZ95" s="208"/>
      <c r="HYA95" s="208"/>
      <c r="HYB95" s="208"/>
      <c r="HYC95" s="208"/>
      <c r="HYD95" s="208"/>
      <c r="HYE95" s="208"/>
      <c r="HYF95" s="208"/>
      <c r="HYG95" s="208"/>
      <c r="HYH95" s="208"/>
      <c r="HYI95" s="208"/>
      <c r="HYJ95" s="208"/>
      <c r="HYK95" s="208"/>
      <c r="HYL95" s="208"/>
      <c r="HYM95" s="208"/>
      <c r="HYN95" s="208"/>
      <c r="HYO95" s="208"/>
      <c r="HYP95" s="208"/>
      <c r="HYQ95" s="208"/>
      <c r="HYR95" s="208"/>
      <c r="HYS95" s="208"/>
      <c r="HYT95" s="208"/>
      <c r="HYU95" s="208"/>
      <c r="HYV95" s="208"/>
      <c r="HYW95" s="208"/>
      <c r="HYX95" s="208"/>
      <c r="HYY95" s="208"/>
      <c r="HYZ95" s="208"/>
      <c r="HZA95" s="208"/>
      <c r="HZB95" s="208"/>
      <c r="HZC95" s="208"/>
      <c r="HZD95" s="208"/>
      <c r="HZE95" s="208"/>
      <c r="HZF95" s="208"/>
      <c r="HZG95" s="208"/>
      <c r="HZH95" s="208"/>
      <c r="HZI95" s="208"/>
      <c r="HZJ95" s="208"/>
      <c r="HZK95" s="208"/>
      <c r="HZL95" s="208"/>
      <c r="HZM95" s="208"/>
      <c r="HZN95" s="208"/>
      <c r="HZO95" s="208"/>
      <c r="HZP95" s="208"/>
      <c r="HZQ95" s="208"/>
      <c r="HZR95" s="208"/>
      <c r="HZS95" s="208"/>
      <c r="HZT95" s="208"/>
      <c r="HZU95" s="208"/>
      <c r="HZV95" s="208"/>
      <c r="HZW95" s="208"/>
      <c r="HZX95" s="208"/>
      <c r="HZY95" s="208"/>
      <c r="HZZ95" s="208"/>
      <c r="IAA95" s="208"/>
      <c r="IAB95" s="208"/>
      <c r="IAC95" s="208"/>
      <c r="IAD95" s="208"/>
      <c r="IAE95" s="208"/>
      <c r="IAF95" s="208"/>
      <c r="IAG95" s="208"/>
      <c r="IAH95" s="208"/>
      <c r="IAI95" s="208"/>
      <c r="IAJ95" s="208"/>
      <c r="IAK95" s="208"/>
      <c r="IAL95" s="208"/>
      <c r="IAM95" s="208"/>
      <c r="IAN95" s="208"/>
      <c r="IAO95" s="208"/>
      <c r="IAP95" s="208"/>
      <c r="IAQ95" s="208"/>
      <c r="IAR95" s="208"/>
      <c r="IAS95" s="208"/>
      <c r="IAT95" s="208"/>
      <c r="IAU95" s="208"/>
      <c r="IAV95" s="208"/>
      <c r="IAW95" s="208"/>
      <c r="IAX95" s="208"/>
      <c r="IAY95" s="208"/>
      <c r="IAZ95" s="208"/>
      <c r="IBA95" s="208"/>
      <c r="IBB95" s="208"/>
      <c r="IBC95" s="208"/>
      <c r="IBD95" s="208"/>
      <c r="IBE95" s="208"/>
      <c r="IBF95" s="208"/>
      <c r="IBG95" s="208"/>
      <c r="IBH95" s="208"/>
      <c r="IBI95" s="208"/>
      <c r="IBJ95" s="208"/>
      <c r="IBK95" s="208"/>
      <c r="IBL95" s="208"/>
      <c r="IBM95" s="208"/>
      <c r="IBN95" s="208"/>
      <c r="IBO95" s="208"/>
      <c r="IBP95" s="208"/>
      <c r="IBQ95" s="208"/>
      <c r="IBR95" s="208"/>
      <c r="IBS95" s="208"/>
      <c r="IBT95" s="208"/>
      <c r="IBU95" s="208"/>
      <c r="IBV95" s="208"/>
      <c r="IBW95" s="208"/>
      <c r="IBX95" s="208"/>
      <c r="IBY95" s="208"/>
      <c r="IBZ95" s="208"/>
      <c r="ICA95" s="208"/>
      <c r="ICB95" s="208"/>
      <c r="ICC95" s="208"/>
      <c r="ICD95" s="208"/>
      <c r="ICE95" s="208"/>
      <c r="ICF95" s="208"/>
      <c r="ICG95" s="208"/>
      <c r="ICH95" s="208"/>
      <c r="ICI95" s="208"/>
      <c r="ICJ95" s="208"/>
      <c r="ICK95" s="208"/>
      <c r="ICL95" s="208"/>
      <c r="ICM95" s="208"/>
      <c r="ICN95" s="208"/>
      <c r="ICO95" s="208"/>
      <c r="ICP95" s="208"/>
      <c r="ICQ95" s="208"/>
      <c r="ICR95" s="208"/>
      <c r="ICS95" s="208"/>
      <c r="ICT95" s="208"/>
      <c r="ICU95" s="208"/>
      <c r="ICV95" s="208"/>
      <c r="ICW95" s="208"/>
      <c r="ICX95" s="208"/>
      <c r="ICY95" s="208"/>
      <c r="ICZ95" s="208"/>
      <c r="IDA95" s="208"/>
      <c r="IDB95" s="208"/>
      <c r="IDC95" s="208"/>
      <c r="IDD95" s="208"/>
      <c r="IDE95" s="208"/>
      <c r="IDF95" s="208"/>
      <c r="IDG95" s="208"/>
      <c r="IDH95" s="208"/>
      <c r="IDI95" s="208"/>
      <c r="IDJ95" s="208"/>
      <c r="IDK95" s="208"/>
      <c r="IDL95" s="208"/>
      <c r="IDM95" s="208"/>
      <c r="IDN95" s="208"/>
      <c r="IDO95" s="208"/>
      <c r="IDP95" s="208"/>
      <c r="IDQ95" s="208"/>
      <c r="IDR95" s="208"/>
      <c r="IDS95" s="208"/>
      <c r="IDT95" s="208"/>
      <c r="IDU95" s="208"/>
      <c r="IDV95" s="208"/>
      <c r="IDW95" s="208"/>
      <c r="IDX95" s="208"/>
      <c r="IDY95" s="208"/>
      <c r="IDZ95" s="208"/>
      <c r="IEA95" s="208"/>
      <c r="IEB95" s="208"/>
      <c r="IEC95" s="208"/>
      <c r="IED95" s="208"/>
      <c r="IEE95" s="208"/>
      <c r="IEF95" s="208"/>
      <c r="IEG95" s="208"/>
      <c r="IEH95" s="208"/>
      <c r="IEI95" s="208"/>
      <c r="IEJ95" s="208"/>
      <c r="IEK95" s="208"/>
      <c r="IEL95" s="208"/>
      <c r="IEM95" s="208"/>
      <c r="IEN95" s="208"/>
      <c r="IEO95" s="208"/>
      <c r="IEP95" s="208"/>
      <c r="IEQ95" s="208"/>
      <c r="IER95" s="208"/>
      <c r="IES95" s="208"/>
      <c r="IET95" s="208"/>
      <c r="IEU95" s="208"/>
      <c r="IEV95" s="208"/>
      <c r="IEW95" s="208"/>
      <c r="IEX95" s="208"/>
      <c r="IEY95" s="208"/>
      <c r="IEZ95" s="208"/>
      <c r="IFA95" s="208"/>
      <c r="IFB95" s="208"/>
      <c r="IFC95" s="208"/>
      <c r="IFD95" s="208"/>
      <c r="IFE95" s="208"/>
      <c r="IFF95" s="208"/>
      <c r="IFG95" s="208"/>
      <c r="IFH95" s="208"/>
      <c r="IFI95" s="208"/>
      <c r="IFJ95" s="208"/>
      <c r="IFK95" s="208"/>
      <c r="IFL95" s="208"/>
      <c r="IFM95" s="208"/>
      <c r="IFN95" s="208"/>
      <c r="IFO95" s="208"/>
      <c r="IFP95" s="208"/>
      <c r="IFQ95" s="208"/>
      <c r="IFR95" s="208"/>
      <c r="IFS95" s="208"/>
      <c r="IFT95" s="208"/>
      <c r="IFU95" s="208"/>
      <c r="IFV95" s="208"/>
      <c r="IFW95" s="208"/>
      <c r="IFX95" s="208"/>
      <c r="IFY95" s="208"/>
      <c r="IFZ95" s="208"/>
      <c r="IGA95" s="208"/>
      <c r="IGB95" s="208"/>
      <c r="IGC95" s="208"/>
      <c r="IGD95" s="208"/>
      <c r="IGE95" s="208"/>
      <c r="IGF95" s="208"/>
      <c r="IGG95" s="208"/>
      <c r="IGH95" s="208"/>
      <c r="IGI95" s="208"/>
      <c r="IGJ95" s="208"/>
      <c r="IGK95" s="208"/>
      <c r="IGL95" s="208"/>
      <c r="IGM95" s="208"/>
      <c r="IGN95" s="208"/>
      <c r="IGO95" s="208"/>
      <c r="IGP95" s="208"/>
      <c r="IGQ95" s="208"/>
      <c r="IGR95" s="208"/>
      <c r="IGS95" s="208"/>
      <c r="IGT95" s="208"/>
      <c r="IGU95" s="208"/>
      <c r="IGV95" s="208"/>
      <c r="IGW95" s="208"/>
      <c r="IGX95" s="208"/>
      <c r="IGY95" s="208"/>
      <c r="IGZ95" s="208"/>
      <c r="IHA95" s="208"/>
      <c r="IHB95" s="208"/>
      <c r="IHC95" s="208"/>
      <c r="IHD95" s="208"/>
      <c r="IHE95" s="208"/>
      <c r="IHF95" s="208"/>
      <c r="IHG95" s="208"/>
      <c r="IHH95" s="208"/>
      <c r="IHI95" s="208"/>
      <c r="IHJ95" s="208"/>
      <c r="IHK95" s="208"/>
      <c r="IHL95" s="208"/>
      <c r="IHM95" s="208"/>
      <c r="IHN95" s="208"/>
      <c r="IHO95" s="208"/>
      <c r="IHP95" s="208"/>
      <c r="IHQ95" s="208"/>
      <c r="IHR95" s="208"/>
      <c r="IHS95" s="208"/>
      <c r="IHT95" s="208"/>
      <c r="IHU95" s="208"/>
      <c r="IHV95" s="208"/>
      <c r="IHW95" s="208"/>
      <c r="IHX95" s="208"/>
      <c r="IHY95" s="208"/>
      <c r="IHZ95" s="208"/>
      <c r="IIA95" s="208"/>
      <c r="IIB95" s="208"/>
      <c r="IIC95" s="208"/>
      <c r="IID95" s="208"/>
      <c r="IIE95" s="208"/>
      <c r="IIF95" s="208"/>
      <c r="IIG95" s="208"/>
      <c r="IIH95" s="208"/>
      <c r="III95" s="208"/>
      <c r="IIJ95" s="208"/>
      <c r="IIK95" s="208"/>
      <c r="IIL95" s="208"/>
      <c r="IIM95" s="208"/>
      <c r="IIN95" s="208"/>
      <c r="IIO95" s="208"/>
      <c r="IIP95" s="208"/>
      <c r="IIQ95" s="208"/>
      <c r="IIR95" s="208"/>
      <c r="IIS95" s="208"/>
      <c r="IIT95" s="208"/>
      <c r="IIU95" s="208"/>
      <c r="IIV95" s="208"/>
      <c r="IIW95" s="208"/>
      <c r="IIX95" s="208"/>
      <c r="IIY95" s="208"/>
      <c r="IIZ95" s="208"/>
      <c r="IJA95" s="208"/>
      <c r="IJB95" s="208"/>
      <c r="IJC95" s="208"/>
      <c r="IJD95" s="208"/>
      <c r="IJE95" s="208"/>
      <c r="IJF95" s="208"/>
      <c r="IJG95" s="208"/>
      <c r="IJH95" s="208"/>
      <c r="IJI95" s="208"/>
      <c r="IJJ95" s="208"/>
      <c r="IJK95" s="208"/>
      <c r="IJL95" s="208"/>
      <c r="IJM95" s="208"/>
      <c r="IJN95" s="208"/>
      <c r="IJO95" s="208"/>
      <c r="IJP95" s="208"/>
      <c r="IJQ95" s="208"/>
      <c r="IJR95" s="208"/>
      <c r="IJS95" s="208"/>
      <c r="IJT95" s="208"/>
      <c r="IJU95" s="208"/>
      <c r="IJV95" s="208"/>
      <c r="IJW95" s="208"/>
      <c r="IJX95" s="208"/>
      <c r="IJY95" s="208"/>
      <c r="IJZ95" s="208"/>
      <c r="IKA95" s="208"/>
      <c r="IKB95" s="208"/>
      <c r="IKC95" s="208"/>
      <c r="IKD95" s="208"/>
      <c r="IKE95" s="208"/>
      <c r="IKF95" s="208"/>
      <c r="IKG95" s="208"/>
      <c r="IKH95" s="208"/>
      <c r="IKI95" s="208"/>
      <c r="IKJ95" s="208"/>
      <c r="IKK95" s="208"/>
      <c r="IKL95" s="208"/>
      <c r="IKM95" s="208"/>
      <c r="IKN95" s="208"/>
      <c r="IKO95" s="208"/>
      <c r="IKP95" s="208"/>
      <c r="IKQ95" s="208"/>
      <c r="IKR95" s="208"/>
      <c r="IKS95" s="208"/>
      <c r="IKT95" s="208"/>
      <c r="IKU95" s="208"/>
      <c r="IKV95" s="208"/>
      <c r="IKW95" s="208"/>
      <c r="IKX95" s="208"/>
      <c r="IKY95" s="208"/>
      <c r="IKZ95" s="208"/>
      <c r="ILA95" s="208"/>
      <c r="ILB95" s="208"/>
      <c r="ILC95" s="208"/>
      <c r="ILD95" s="208"/>
      <c r="ILE95" s="208"/>
      <c r="ILF95" s="208"/>
      <c r="ILG95" s="208"/>
      <c r="ILH95" s="208"/>
      <c r="ILI95" s="208"/>
      <c r="ILJ95" s="208"/>
      <c r="ILK95" s="208"/>
      <c r="ILL95" s="208"/>
      <c r="ILM95" s="208"/>
      <c r="ILN95" s="208"/>
      <c r="ILO95" s="208"/>
      <c r="ILP95" s="208"/>
      <c r="ILQ95" s="208"/>
      <c r="ILR95" s="208"/>
      <c r="ILS95" s="208"/>
      <c r="ILT95" s="208"/>
      <c r="ILU95" s="208"/>
      <c r="ILV95" s="208"/>
      <c r="ILW95" s="208"/>
      <c r="ILX95" s="208"/>
      <c r="ILY95" s="208"/>
      <c r="ILZ95" s="208"/>
      <c r="IMA95" s="208"/>
      <c r="IMB95" s="208"/>
      <c r="IMC95" s="208"/>
      <c r="IMD95" s="208"/>
      <c r="IME95" s="208"/>
      <c r="IMF95" s="208"/>
      <c r="IMG95" s="208"/>
      <c r="IMH95" s="208"/>
      <c r="IMI95" s="208"/>
      <c r="IMJ95" s="208"/>
      <c r="IMK95" s="208"/>
      <c r="IML95" s="208"/>
      <c r="IMM95" s="208"/>
      <c r="IMN95" s="208"/>
      <c r="IMO95" s="208"/>
      <c r="IMP95" s="208"/>
      <c r="IMQ95" s="208"/>
      <c r="IMR95" s="208"/>
      <c r="IMS95" s="208"/>
      <c r="IMT95" s="208"/>
      <c r="IMU95" s="208"/>
      <c r="IMV95" s="208"/>
      <c r="IMW95" s="208"/>
      <c r="IMX95" s="208"/>
      <c r="IMY95" s="208"/>
      <c r="IMZ95" s="208"/>
      <c r="INA95" s="208"/>
      <c r="INB95" s="208"/>
      <c r="INC95" s="208"/>
      <c r="IND95" s="208"/>
      <c r="INE95" s="208"/>
      <c r="INF95" s="208"/>
      <c r="ING95" s="208"/>
      <c r="INH95" s="208"/>
      <c r="INI95" s="208"/>
      <c r="INJ95" s="208"/>
      <c r="INK95" s="208"/>
      <c r="INL95" s="208"/>
      <c r="INM95" s="208"/>
      <c r="INN95" s="208"/>
      <c r="INO95" s="208"/>
      <c r="INP95" s="208"/>
      <c r="INQ95" s="208"/>
      <c r="INR95" s="208"/>
      <c r="INS95" s="208"/>
      <c r="INT95" s="208"/>
      <c r="INU95" s="208"/>
      <c r="INV95" s="208"/>
      <c r="INW95" s="208"/>
      <c r="INX95" s="208"/>
      <c r="INY95" s="208"/>
      <c r="INZ95" s="208"/>
      <c r="IOA95" s="208"/>
      <c r="IOB95" s="208"/>
      <c r="IOC95" s="208"/>
      <c r="IOD95" s="208"/>
      <c r="IOE95" s="208"/>
      <c r="IOF95" s="208"/>
      <c r="IOG95" s="208"/>
      <c r="IOH95" s="208"/>
      <c r="IOI95" s="208"/>
      <c r="IOJ95" s="208"/>
      <c r="IOK95" s="208"/>
      <c r="IOL95" s="208"/>
      <c r="IOM95" s="208"/>
      <c r="ION95" s="208"/>
      <c r="IOO95" s="208"/>
      <c r="IOP95" s="208"/>
      <c r="IOQ95" s="208"/>
      <c r="IOR95" s="208"/>
      <c r="IOS95" s="208"/>
      <c r="IOT95" s="208"/>
      <c r="IOU95" s="208"/>
      <c r="IOV95" s="208"/>
      <c r="IOW95" s="208"/>
      <c r="IOX95" s="208"/>
      <c r="IOY95" s="208"/>
      <c r="IOZ95" s="208"/>
      <c r="IPA95" s="208"/>
      <c r="IPB95" s="208"/>
      <c r="IPC95" s="208"/>
      <c r="IPD95" s="208"/>
      <c r="IPE95" s="208"/>
      <c r="IPF95" s="208"/>
      <c r="IPG95" s="208"/>
      <c r="IPH95" s="208"/>
      <c r="IPI95" s="208"/>
      <c r="IPJ95" s="208"/>
      <c r="IPK95" s="208"/>
      <c r="IPL95" s="208"/>
      <c r="IPM95" s="208"/>
      <c r="IPN95" s="208"/>
      <c r="IPO95" s="208"/>
      <c r="IPP95" s="208"/>
      <c r="IPQ95" s="208"/>
      <c r="IPR95" s="208"/>
      <c r="IPS95" s="208"/>
      <c r="IPT95" s="208"/>
      <c r="IPU95" s="208"/>
      <c r="IPV95" s="208"/>
      <c r="IPW95" s="208"/>
      <c r="IPX95" s="208"/>
      <c r="IPY95" s="208"/>
      <c r="IPZ95" s="208"/>
      <c r="IQA95" s="208"/>
      <c r="IQB95" s="208"/>
      <c r="IQC95" s="208"/>
      <c r="IQD95" s="208"/>
      <c r="IQE95" s="208"/>
      <c r="IQF95" s="208"/>
      <c r="IQG95" s="208"/>
      <c r="IQH95" s="208"/>
      <c r="IQI95" s="208"/>
      <c r="IQJ95" s="208"/>
      <c r="IQK95" s="208"/>
      <c r="IQL95" s="208"/>
      <c r="IQM95" s="208"/>
      <c r="IQN95" s="208"/>
      <c r="IQO95" s="208"/>
      <c r="IQP95" s="208"/>
      <c r="IQQ95" s="208"/>
      <c r="IQR95" s="208"/>
      <c r="IQS95" s="208"/>
      <c r="IQT95" s="208"/>
      <c r="IQU95" s="208"/>
      <c r="IQV95" s="208"/>
      <c r="IQW95" s="208"/>
      <c r="IQX95" s="208"/>
      <c r="IQY95" s="208"/>
      <c r="IQZ95" s="208"/>
      <c r="IRA95" s="208"/>
      <c r="IRB95" s="208"/>
      <c r="IRC95" s="208"/>
      <c r="IRD95" s="208"/>
      <c r="IRE95" s="208"/>
      <c r="IRF95" s="208"/>
      <c r="IRG95" s="208"/>
      <c r="IRH95" s="208"/>
      <c r="IRI95" s="208"/>
      <c r="IRJ95" s="208"/>
      <c r="IRK95" s="208"/>
      <c r="IRL95" s="208"/>
      <c r="IRM95" s="208"/>
      <c r="IRN95" s="208"/>
      <c r="IRO95" s="208"/>
      <c r="IRP95" s="208"/>
      <c r="IRQ95" s="208"/>
      <c r="IRR95" s="208"/>
      <c r="IRS95" s="208"/>
      <c r="IRT95" s="208"/>
      <c r="IRU95" s="208"/>
      <c r="IRV95" s="208"/>
      <c r="IRW95" s="208"/>
      <c r="IRX95" s="208"/>
      <c r="IRY95" s="208"/>
      <c r="IRZ95" s="208"/>
      <c r="ISA95" s="208"/>
      <c r="ISB95" s="208"/>
      <c r="ISC95" s="208"/>
      <c r="ISD95" s="208"/>
      <c r="ISE95" s="208"/>
      <c r="ISF95" s="208"/>
      <c r="ISG95" s="208"/>
      <c r="ISH95" s="208"/>
      <c r="ISI95" s="208"/>
      <c r="ISJ95" s="208"/>
      <c r="ISK95" s="208"/>
      <c r="ISL95" s="208"/>
      <c r="ISM95" s="208"/>
      <c r="ISN95" s="208"/>
      <c r="ISO95" s="208"/>
      <c r="ISP95" s="208"/>
      <c r="ISQ95" s="208"/>
      <c r="ISR95" s="208"/>
      <c r="ISS95" s="208"/>
      <c r="IST95" s="208"/>
      <c r="ISU95" s="208"/>
      <c r="ISV95" s="208"/>
      <c r="ISW95" s="208"/>
      <c r="ISX95" s="208"/>
      <c r="ISY95" s="208"/>
      <c r="ISZ95" s="208"/>
      <c r="ITA95" s="208"/>
      <c r="ITB95" s="208"/>
      <c r="ITC95" s="208"/>
      <c r="ITD95" s="208"/>
      <c r="ITE95" s="208"/>
      <c r="ITF95" s="208"/>
      <c r="ITG95" s="208"/>
      <c r="ITH95" s="208"/>
      <c r="ITI95" s="208"/>
      <c r="ITJ95" s="208"/>
      <c r="ITK95" s="208"/>
      <c r="ITL95" s="208"/>
      <c r="ITM95" s="208"/>
      <c r="ITN95" s="208"/>
      <c r="ITO95" s="208"/>
      <c r="ITP95" s="208"/>
      <c r="ITQ95" s="208"/>
      <c r="ITR95" s="208"/>
      <c r="ITS95" s="208"/>
      <c r="ITT95" s="208"/>
      <c r="ITU95" s="208"/>
      <c r="ITV95" s="208"/>
      <c r="ITW95" s="208"/>
      <c r="ITX95" s="208"/>
      <c r="ITY95" s="208"/>
      <c r="ITZ95" s="208"/>
      <c r="IUA95" s="208"/>
      <c r="IUB95" s="208"/>
      <c r="IUC95" s="208"/>
      <c r="IUD95" s="208"/>
      <c r="IUE95" s="208"/>
      <c r="IUF95" s="208"/>
      <c r="IUG95" s="208"/>
      <c r="IUH95" s="208"/>
      <c r="IUI95" s="208"/>
      <c r="IUJ95" s="208"/>
      <c r="IUK95" s="208"/>
      <c r="IUL95" s="208"/>
      <c r="IUM95" s="208"/>
      <c r="IUN95" s="208"/>
      <c r="IUO95" s="208"/>
      <c r="IUP95" s="208"/>
      <c r="IUQ95" s="208"/>
      <c r="IUR95" s="208"/>
      <c r="IUS95" s="208"/>
      <c r="IUT95" s="208"/>
      <c r="IUU95" s="208"/>
      <c r="IUV95" s="208"/>
      <c r="IUW95" s="208"/>
      <c r="IUX95" s="208"/>
      <c r="IUY95" s="208"/>
      <c r="IUZ95" s="208"/>
      <c r="IVA95" s="208"/>
      <c r="IVB95" s="208"/>
      <c r="IVC95" s="208"/>
      <c r="IVD95" s="208"/>
      <c r="IVE95" s="208"/>
      <c r="IVF95" s="208"/>
      <c r="IVG95" s="208"/>
      <c r="IVH95" s="208"/>
      <c r="IVI95" s="208"/>
      <c r="IVJ95" s="208"/>
      <c r="IVK95" s="208"/>
      <c r="IVL95" s="208"/>
      <c r="IVM95" s="208"/>
      <c r="IVN95" s="208"/>
      <c r="IVO95" s="208"/>
      <c r="IVP95" s="208"/>
      <c r="IVQ95" s="208"/>
      <c r="IVR95" s="208"/>
      <c r="IVS95" s="208"/>
      <c r="IVT95" s="208"/>
      <c r="IVU95" s="208"/>
      <c r="IVV95" s="208"/>
      <c r="IVW95" s="208"/>
      <c r="IVX95" s="208"/>
      <c r="IVY95" s="208"/>
      <c r="IVZ95" s="208"/>
      <c r="IWA95" s="208"/>
      <c r="IWB95" s="208"/>
      <c r="IWC95" s="208"/>
      <c r="IWD95" s="208"/>
      <c r="IWE95" s="208"/>
      <c r="IWF95" s="208"/>
      <c r="IWG95" s="208"/>
      <c r="IWH95" s="208"/>
      <c r="IWI95" s="208"/>
      <c r="IWJ95" s="208"/>
      <c r="IWK95" s="208"/>
      <c r="IWL95" s="208"/>
      <c r="IWM95" s="208"/>
      <c r="IWN95" s="208"/>
      <c r="IWO95" s="208"/>
      <c r="IWP95" s="208"/>
      <c r="IWQ95" s="208"/>
      <c r="IWR95" s="208"/>
      <c r="IWS95" s="208"/>
      <c r="IWT95" s="208"/>
      <c r="IWU95" s="208"/>
      <c r="IWV95" s="208"/>
      <c r="IWW95" s="208"/>
      <c r="IWX95" s="208"/>
      <c r="IWY95" s="208"/>
      <c r="IWZ95" s="208"/>
      <c r="IXA95" s="208"/>
      <c r="IXB95" s="208"/>
      <c r="IXC95" s="208"/>
      <c r="IXD95" s="208"/>
      <c r="IXE95" s="208"/>
      <c r="IXF95" s="208"/>
      <c r="IXG95" s="208"/>
      <c r="IXH95" s="208"/>
      <c r="IXI95" s="208"/>
      <c r="IXJ95" s="208"/>
      <c r="IXK95" s="208"/>
      <c r="IXL95" s="208"/>
      <c r="IXM95" s="208"/>
      <c r="IXN95" s="208"/>
      <c r="IXO95" s="208"/>
      <c r="IXP95" s="208"/>
      <c r="IXQ95" s="208"/>
      <c r="IXR95" s="208"/>
      <c r="IXS95" s="208"/>
      <c r="IXT95" s="208"/>
      <c r="IXU95" s="208"/>
      <c r="IXV95" s="208"/>
      <c r="IXW95" s="208"/>
      <c r="IXX95" s="208"/>
      <c r="IXY95" s="208"/>
      <c r="IXZ95" s="208"/>
      <c r="IYA95" s="208"/>
      <c r="IYB95" s="208"/>
      <c r="IYC95" s="208"/>
      <c r="IYD95" s="208"/>
      <c r="IYE95" s="208"/>
      <c r="IYF95" s="208"/>
      <c r="IYG95" s="208"/>
      <c r="IYH95" s="208"/>
      <c r="IYI95" s="208"/>
      <c r="IYJ95" s="208"/>
      <c r="IYK95" s="208"/>
      <c r="IYL95" s="208"/>
      <c r="IYM95" s="208"/>
      <c r="IYN95" s="208"/>
      <c r="IYO95" s="208"/>
      <c r="IYP95" s="208"/>
      <c r="IYQ95" s="208"/>
      <c r="IYR95" s="208"/>
      <c r="IYS95" s="208"/>
      <c r="IYT95" s="208"/>
      <c r="IYU95" s="208"/>
      <c r="IYV95" s="208"/>
      <c r="IYW95" s="208"/>
      <c r="IYX95" s="208"/>
      <c r="IYY95" s="208"/>
      <c r="IYZ95" s="208"/>
      <c r="IZA95" s="208"/>
      <c r="IZB95" s="208"/>
      <c r="IZC95" s="208"/>
      <c r="IZD95" s="208"/>
      <c r="IZE95" s="208"/>
      <c r="IZF95" s="208"/>
      <c r="IZG95" s="208"/>
      <c r="IZH95" s="208"/>
      <c r="IZI95" s="208"/>
      <c r="IZJ95" s="208"/>
      <c r="IZK95" s="208"/>
      <c r="IZL95" s="208"/>
      <c r="IZM95" s="208"/>
      <c r="IZN95" s="208"/>
      <c r="IZO95" s="208"/>
      <c r="IZP95" s="208"/>
      <c r="IZQ95" s="208"/>
      <c r="IZR95" s="208"/>
      <c r="IZS95" s="208"/>
      <c r="IZT95" s="208"/>
      <c r="IZU95" s="208"/>
      <c r="IZV95" s="208"/>
      <c r="IZW95" s="208"/>
      <c r="IZX95" s="208"/>
      <c r="IZY95" s="208"/>
      <c r="IZZ95" s="208"/>
      <c r="JAA95" s="208"/>
      <c r="JAB95" s="208"/>
      <c r="JAC95" s="208"/>
      <c r="JAD95" s="208"/>
      <c r="JAE95" s="208"/>
      <c r="JAF95" s="208"/>
      <c r="JAG95" s="208"/>
      <c r="JAH95" s="208"/>
      <c r="JAI95" s="208"/>
      <c r="JAJ95" s="208"/>
      <c r="JAK95" s="208"/>
      <c r="JAL95" s="208"/>
      <c r="JAM95" s="208"/>
      <c r="JAN95" s="208"/>
      <c r="JAO95" s="208"/>
      <c r="JAP95" s="208"/>
      <c r="JAQ95" s="208"/>
      <c r="JAR95" s="208"/>
      <c r="JAS95" s="208"/>
      <c r="JAT95" s="208"/>
      <c r="JAU95" s="208"/>
      <c r="JAV95" s="208"/>
      <c r="JAW95" s="208"/>
      <c r="JAX95" s="208"/>
      <c r="JAY95" s="208"/>
      <c r="JAZ95" s="208"/>
      <c r="JBA95" s="208"/>
      <c r="JBB95" s="208"/>
      <c r="JBC95" s="208"/>
      <c r="JBD95" s="208"/>
      <c r="JBE95" s="208"/>
      <c r="JBF95" s="208"/>
      <c r="JBG95" s="208"/>
      <c r="JBH95" s="208"/>
      <c r="JBI95" s="208"/>
      <c r="JBJ95" s="208"/>
      <c r="JBK95" s="208"/>
      <c r="JBL95" s="208"/>
      <c r="JBM95" s="208"/>
      <c r="JBN95" s="208"/>
      <c r="JBO95" s="208"/>
      <c r="JBP95" s="208"/>
      <c r="JBQ95" s="208"/>
      <c r="JBR95" s="208"/>
      <c r="JBS95" s="208"/>
      <c r="JBT95" s="208"/>
      <c r="JBU95" s="208"/>
      <c r="JBV95" s="208"/>
      <c r="JBW95" s="208"/>
      <c r="JBX95" s="208"/>
      <c r="JBY95" s="208"/>
      <c r="JBZ95" s="208"/>
      <c r="JCA95" s="208"/>
      <c r="JCB95" s="208"/>
      <c r="JCC95" s="208"/>
      <c r="JCD95" s="208"/>
      <c r="JCE95" s="208"/>
      <c r="JCF95" s="208"/>
      <c r="JCG95" s="208"/>
      <c r="JCH95" s="208"/>
      <c r="JCI95" s="208"/>
      <c r="JCJ95" s="208"/>
      <c r="JCK95" s="208"/>
      <c r="JCL95" s="208"/>
      <c r="JCM95" s="208"/>
      <c r="JCN95" s="208"/>
      <c r="JCO95" s="208"/>
      <c r="JCP95" s="208"/>
      <c r="JCQ95" s="208"/>
      <c r="JCR95" s="208"/>
      <c r="JCS95" s="208"/>
      <c r="JCT95" s="208"/>
      <c r="JCU95" s="208"/>
      <c r="JCV95" s="208"/>
      <c r="JCW95" s="208"/>
      <c r="JCX95" s="208"/>
      <c r="JCY95" s="208"/>
      <c r="JCZ95" s="208"/>
      <c r="JDA95" s="208"/>
      <c r="JDB95" s="208"/>
      <c r="JDC95" s="208"/>
      <c r="JDD95" s="208"/>
      <c r="JDE95" s="208"/>
      <c r="JDF95" s="208"/>
      <c r="JDG95" s="208"/>
      <c r="JDH95" s="208"/>
      <c r="JDI95" s="208"/>
      <c r="JDJ95" s="208"/>
      <c r="JDK95" s="208"/>
      <c r="JDL95" s="208"/>
      <c r="JDM95" s="208"/>
      <c r="JDN95" s="208"/>
      <c r="JDO95" s="208"/>
      <c r="JDP95" s="208"/>
      <c r="JDQ95" s="208"/>
      <c r="JDR95" s="208"/>
      <c r="JDS95" s="208"/>
      <c r="JDT95" s="208"/>
      <c r="JDU95" s="208"/>
      <c r="JDV95" s="208"/>
      <c r="JDW95" s="208"/>
      <c r="JDX95" s="208"/>
      <c r="JDY95" s="208"/>
      <c r="JDZ95" s="208"/>
      <c r="JEA95" s="208"/>
      <c r="JEB95" s="208"/>
      <c r="JEC95" s="208"/>
      <c r="JED95" s="208"/>
      <c r="JEE95" s="208"/>
      <c r="JEF95" s="208"/>
      <c r="JEG95" s="208"/>
      <c r="JEH95" s="208"/>
      <c r="JEI95" s="208"/>
      <c r="JEJ95" s="208"/>
      <c r="JEK95" s="208"/>
      <c r="JEL95" s="208"/>
      <c r="JEM95" s="208"/>
      <c r="JEN95" s="208"/>
      <c r="JEO95" s="208"/>
      <c r="JEP95" s="208"/>
      <c r="JEQ95" s="208"/>
      <c r="JER95" s="208"/>
      <c r="JES95" s="208"/>
      <c r="JET95" s="208"/>
      <c r="JEU95" s="208"/>
      <c r="JEV95" s="208"/>
      <c r="JEW95" s="208"/>
      <c r="JEX95" s="208"/>
      <c r="JEY95" s="208"/>
      <c r="JEZ95" s="208"/>
      <c r="JFA95" s="208"/>
      <c r="JFB95" s="208"/>
      <c r="JFC95" s="208"/>
      <c r="JFD95" s="208"/>
      <c r="JFE95" s="208"/>
      <c r="JFF95" s="208"/>
      <c r="JFG95" s="208"/>
      <c r="JFH95" s="208"/>
      <c r="JFI95" s="208"/>
      <c r="JFJ95" s="208"/>
      <c r="JFK95" s="208"/>
      <c r="JFL95" s="208"/>
      <c r="JFM95" s="208"/>
      <c r="JFN95" s="208"/>
      <c r="JFO95" s="208"/>
      <c r="JFP95" s="208"/>
      <c r="JFQ95" s="208"/>
      <c r="JFR95" s="208"/>
      <c r="JFS95" s="208"/>
      <c r="JFT95" s="208"/>
      <c r="JFU95" s="208"/>
      <c r="JFV95" s="208"/>
      <c r="JFW95" s="208"/>
      <c r="JFX95" s="208"/>
      <c r="JFY95" s="208"/>
      <c r="JFZ95" s="208"/>
      <c r="JGA95" s="208"/>
      <c r="JGB95" s="208"/>
      <c r="JGC95" s="208"/>
      <c r="JGD95" s="208"/>
      <c r="JGE95" s="208"/>
      <c r="JGF95" s="208"/>
      <c r="JGG95" s="208"/>
      <c r="JGH95" s="208"/>
      <c r="JGI95" s="208"/>
      <c r="JGJ95" s="208"/>
      <c r="JGK95" s="208"/>
      <c r="JGL95" s="208"/>
      <c r="JGM95" s="208"/>
      <c r="JGN95" s="208"/>
      <c r="JGO95" s="208"/>
      <c r="JGP95" s="208"/>
      <c r="JGQ95" s="208"/>
      <c r="JGR95" s="208"/>
      <c r="JGS95" s="208"/>
      <c r="JGT95" s="208"/>
      <c r="JGU95" s="208"/>
      <c r="JGV95" s="208"/>
      <c r="JGW95" s="208"/>
      <c r="JGX95" s="208"/>
      <c r="JGY95" s="208"/>
      <c r="JGZ95" s="208"/>
      <c r="JHA95" s="208"/>
      <c r="JHB95" s="208"/>
      <c r="JHC95" s="208"/>
      <c r="JHD95" s="208"/>
      <c r="JHE95" s="208"/>
      <c r="JHF95" s="208"/>
      <c r="JHG95" s="208"/>
      <c r="JHH95" s="208"/>
      <c r="JHI95" s="208"/>
      <c r="JHJ95" s="208"/>
      <c r="JHK95" s="208"/>
      <c r="JHL95" s="208"/>
      <c r="JHM95" s="208"/>
      <c r="JHN95" s="208"/>
      <c r="JHO95" s="208"/>
      <c r="JHP95" s="208"/>
      <c r="JHQ95" s="208"/>
      <c r="JHR95" s="208"/>
      <c r="JHS95" s="208"/>
      <c r="JHT95" s="208"/>
      <c r="JHU95" s="208"/>
      <c r="JHV95" s="208"/>
      <c r="JHW95" s="208"/>
      <c r="JHX95" s="208"/>
      <c r="JHY95" s="208"/>
      <c r="JHZ95" s="208"/>
      <c r="JIA95" s="208"/>
      <c r="JIB95" s="208"/>
      <c r="JIC95" s="208"/>
      <c r="JID95" s="208"/>
      <c r="JIE95" s="208"/>
      <c r="JIF95" s="208"/>
      <c r="JIG95" s="208"/>
      <c r="JIH95" s="208"/>
      <c r="JII95" s="208"/>
      <c r="JIJ95" s="208"/>
      <c r="JIK95" s="208"/>
      <c r="JIL95" s="208"/>
      <c r="JIM95" s="208"/>
      <c r="JIN95" s="208"/>
      <c r="JIO95" s="208"/>
      <c r="JIP95" s="208"/>
      <c r="JIQ95" s="208"/>
      <c r="JIR95" s="208"/>
      <c r="JIS95" s="208"/>
      <c r="JIT95" s="208"/>
      <c r="JIU95" s="208"/>
      <c r="JIV95" s="208"/>
      <c r="JIW95" s="208"/>
      <c r="JIX95" s="208"/>
      <c r="JIY95" s="208"/>
      <c r="JIZ95" s="208"/>
      <c r="JJA95" s="208"/>
      <c r="JJB95" s="208"/>
      <c r="JJC95" s="208"/>
      <c r="JJD95" s="208"/>
      <c r="JJE95" s="208"/>
      <c r="JJF95" s="208"/>
      <c r="JJG95" s="208"/>
      <c r="JJH95" s="208"/>
      <c r="JJI95" s="208"/>
      <c r="JJJ95" s="208"/>
      <c r="JJK95" s="208"/>
      <c r="JJL95" s="208"/>
      <c r="JJM95" s="208"/>
      <c r="JJN95" s="208"/>
      <c r="JJO95" s="208"/>
      <c r="JJP95" s="208"/>
      <c r="JJQ95" s="208"/>
      <c r="JJR95" s="208"/>
      <c r="JJS95" s="208"/>
      <c r="JJT95" s="208"/>
      <c r="JJU95" s="208"/>
      <c r="JJV95" s="208"/>
      <c r="JJW95" s="208"/>
      <c r="JJX95" s="208"/>
      <c r="JJY95" s="208"/>
      <c r="JJZ95" s="208"/>
      <c r="JKA95" s="208"/>
      <c r="JKB95" s="208"/>
      <c r="JKC95" s="208"/>
      <c r="JKD95" s="208"/>
      <c r="JKE95" s="208"/>
      <c r="JKF95" s="208"/>
      <c r="JKG95" s="208"/>
      <c r="JKH95" s="208"/>
      <c r="JKI95" s="208"/>
      <c r="JKJ95" s="208"/>
      <c r="JKK95" s="208"/>
      <c r="JKL95" s="208"/>
      <c r="JKM95" s="208"/>
      <c r="JKN95" s="208"/>
      <c r="JKO95" s="208"/>
      <c r="JKP95" s="208"/>
      <c r="JKQ95" s="208"/>
      <c r="JKR95" s="208"/>
      <c r="JKS95" s="208"/>
      <c r="JKT95" s="208"/>
      <c r="JKU95" s="208"/>
      <c r="JKV95" s="208"/>
      <c r="JKW95" s="208"/>
      <c r="JKX95" s="208"/>
      <c r="JKY95" s="208"/>
      <c r="JKZ95" s="208"/>
      <c r="JLA95" s="208"/>
      <c r="JLB95" s="208"/>
      <c r="JLC95" s="208"/>
      <c r="JLD95" s="208"/>
      <c r="JLE95" s="208"/>
      <c r="JLF95" s="208"/>
      <c r="JLG95" s="208"/>
      <c r="JLH95" s="208"/>
      <c r="JLI95" s="208"/>
      <c r="JLJ95" s="208"/>
      <c r="JLK95" s="208"/>
      <c r="JLL95" s="208"/>
      <c r="JLM95" s="208"/>
      <c r="JLN95" s="208"/>
      <c r="JLO95" s="208"/>
      <c r="JLP95" s="208"/>
      <c r="JLQ95" s="208"/>
      <c r="JLR95" s="208"/>
      <c r="JLS95" s="208"/>
      <c r="JLT95" s="208"/>
      <c r="JLU95" s="208"/>
      <c r="JLV95" s="208"/>
      <c r="JLW95" s="208"/>
      <c r="JLX95" s="208"/>
      <c r="JLY95" s="208"/>
      <c r="JLZ95" s="208"/>
      <c r="JMA95" s="208"/>
      <c r="JMB95" s="208"/>
      <c r="JMC95" s="208"/>
      <c r="JMD95" s="208"/>
      <c r="JME95" s="208"/>
      <c r="JMF95" s="208"/>
      <c r="JMG95" s="208"/>
      <c r="JMH95" s="208"/>
      <c r="JMI95" s="208"/>
      <c r="JMJ95" s="208"/>
      <c r="JMK95" s="208"/>
      <c r="JML95" s="208"/>
      <c r="JMM95" s="208"/>
      <c r="JMN95" s="208"/>
      <c r="JMO95" s="208"/>
      <c r="JMP95" s="208"/>
      <c r="JMQ95" s="208"/>
      <c r="JMR95" s="208"/>
      <c r="JMS95" s="208"/>
      <c r="JMT95" s="208"/>
      <c r="JMU95" s="208"/>
      <c r="JMV95" s="208"/>
      <c r="JMW95" s="208"/>
      <c r="JMX95" s="208"/>
      <c r="JMY95" s="208"/>
      <c r="JMZ95" s="208"/>
      <c r="JNA95" s="208"/>
      <c r="JNB95" s="208"/>
      <c r="JNC95" s="208"/>
      <c r="JND95" s="208"/>
      <c r="JNE95" s="208"/>
      <c r="JNF95" s="208"/>
      <c r="JNG95" s="208"/>
      <c r="JNH95" s="208"/>
      <c r="JNI95" s="208"/>
      <c r="JNJ95" s="208"/>
      <c r="JNK95" s="208"/>
      <c r="JNL95" s="208"/>
      <c r="JNM95" s="208"/>
      <c r="JNN95" s="208"/>
      <c r="JNO95" s="208"/>
      <c r="JNP95" s="208"/>
      <c r="JNQ95" s="208"/>
      <c r="JNR95" s="208"/>
      <c r="JNS95" s="208"/>
      <c r="JNT95" s="208"/>
      <c r="JNU95" s="208"/>
      <c r="JNV95" s="208"/>
      <c r="JNW95" s="208"/>
      <c r="JNX95" s="208"/>
      <c r="JNY95" s="208"/>
      <c r="JNZ95" s="208"/>
      <c r="JOA95" s="208"/>
      <c r="JOB95" s="208"/>
      <c r="JOC95" s="208"/>
      <c r="JOD95" s="208"/>
      <c r="JOE95" s="208"/>
      <c r="JOF95" s="208"/>
      <c r="JOG95" s="208"/>
      <c r="JOH95" s="208"/>
      <c r="JOI95" s="208"/>
      <c r="JOJ95" s="208"/>
      <c r="JOK95" s="208"/>
      <c r="JOL95" s="208"/>
      <c r="JOM95" s="208"/>
      <c r="JON95" s="208"/>
      <c r="JOO95" s="208"/>
      <c r="JOP95" s="208"/>
      <c r="JOQ95" s="208"/>
      <c r="JOR95" s="208"/>
      <c r="JOS95" s="208"/>
      <c r="JOT95" s="208"/>
      <c r="JOU95" s="208"/>
      <c r="JOV95" s="208"/>
      <c r="JOW95" s="208"/>
      <c r="JOX95" s="208"/>
      <c r="JOY95" s="208"/>
      <c r="JOZ95" s="208"/>
      <c r="JPA95" s="208"/>
      <c r="JPB95" s="208"/>
      <c r="JPC95" s="208"/>
      <c r="JPD95" s="208"/>
      <c r="JPE95" s="208"/>
      <c r="JPF95" s="208"/>
      <c r="JPG95" s="208"/>
      <c r="JPH95" s="208"/>
      <c r="JPI95" s="208"/>
      <c r="JPJ95" s="208"/>
      <c r="JPK95" s="208"/>
      <c r="JPL95" s="208"/>
      <c r="JPM95" s="208"/>
      <c r="JPN95" s="208"/>
      <c r="JPO95" s="208"/>
      <c r="JPP95" s="208"/>
      <c r="JPQ95" s="208"/>
      <c r="JPR95" s="208"/>
      <c r="JPS95" s="208"/>
      <c r="JPT95" s="208"/>
      <c r="JPU95" s="208"/>
      <c r="JPV95" s="208"/>
      <c r="JPW95" s="208"/>
      <c r="JPX95" s="208"/>
      <c r="JPY95" s="208"/>
      <c r="JPZ95" s="208"/>
      <c r="JQA95" s="208"/>
      <c r="JQB95" s="208"/>
      <c r="JQC95" s="208"/>
      <c r="JQD95" s="208"/>
      <c r="JQE95" s="208"/>
      <c r="JQF95" s="208"/>
      <c r="JQG95" s="208"/>
      <c r="JQH95" s="208"/>
      <c r="JQI95" s="208"/>
      <c r="JQJ95" s="208"/>
      <c r="JQK95" s="208"/>
      <c r="JQL95" s="208"/>
      <c r="JQM95" s="208"/>
      <c r="JQN95" s="208"/>
      <c r="JQO95" s="208"/>
      <c r="JQP95" s="208"/>
      <c r="JQQ95" s="208"/>
      <c r="JQR95" s="208"/>
      <c r="JQS95" s="208"/>
      <c r="JQT95" s="208"/>
      <c r="JQU95" s="208"/>
      <c r="JQV95" s="208"/>
      <c r="JQW95" s="208"/>
      <c r="JQX95" s="208"/>
      <c r="JQY95" s="208"/>
      <c r="JQZ95" s="208"/>
      <c r="JRA95" s="208"/>
      <c r="JRB95" s="208"/>
      <c r="JRC95" s="208"/>
      <c r="JRD95" s="208"/>
      <c r="JRE95" s="208"/>
      <c r="JRF95" s="208"/>
      <c r="JRG95" s="208"/>
      <c r="JRH95" s="208"/>
      <c r="JRI95" s="208"/>
      <c r="JRJ95" s="208"/>
      <c r="JRK95" s="208"/>
      <c r="JRL95" s="208"/>
      <c r="JRM95" s="208"/>
      <c r="JRN95" s="208"/>
      <c r="JRO95" s="208"/>
      <c r="JRP95" s="208"/>
      <c r="JRQ95" s="208"/>
      <c r="JRR95" s="208"/>
      <c r="JRS95" s="208"/>
      <c r="JRT95" s="208"/>
      <c r="JRU95" s="208"/>
      <c r="JRV95" s="208"/>
      <c r="JRW95" s="208"/>
      <c r="JRX95" s="208"/>
      <c r="JRY95" s="208"/>
      <c r="JRZ95" s="208"/>
      <c r="JSA95" s="208"/>
      <c r="JSB95" s="208"/>
      <c r="JSC95" s="208"/>
      <c r="JSD95" s="208"/>
      <c r="JSE95" s="208"/>
      <c r="JSF95" s="208"/>
      <c r="JSG95" s="208"/>
      <c r="JSH95" s="208"/>
      <c r="JSI95" s="208"/>
      <c r="JSJ95" s="208"/>
      <c r="JSK95" s="208"/>
      <c r="JSL95" s="208"/>
      <c r="JSM95" s="208"/>
      <c r="JSN95" s="208"/>
      <c r="JSO95" s="208"/>
      <c r="JSP95" s="208"/>
      <c r="JSQ95" s="208"/>
      <c r="JSR95" s="208"/>
      <c r="JSS95" s="208"/>
      <c r="JST95" s="208"/>
      <c r="JSU95" s="208"/>
      <c r="JSV95" s="208"/>
      <c r="JSW95" s="208"/>
      <c r="JSX95" s="208"/>
      <c r="JSY95" s="208"/>
      <c r="JSZ95" s="208"/>
      <c r="JTA95" s="208"/>
      <c r="JTB95" s="208"/>
      <c r="JTC95" s="208"/>
      <c r="JTD95" s="208"/>
      <c r="JTE95" s="208"/>
      <c r="JTF95" s="208"/>
      <c r="JTG95" s="208"/>
      <c r="JTH95" s="208"/>
      <c r="JTI95" s="208"/>
      <c r="JTJ95" s="208"/>
      <c r="JTK95" s="208"/>
      <c r="JTL95" s="208"/>
      <c r="JTM95" s="208"/>
      <c r="JTN95" s="208"/>
      <c r="JTO95" s="208"/>
      <c r="JTP95" s="208"/>
      <c r="JTQ95" s="208"/>
      <c r="JTR95" s="208"/>
      <c r="JTS95" s="208"/>
      <c r="JTT95" s="208"/>
      <c r="JTU95" s="208"/>
      <c r="JTV95" s="208"/>
      <c r="JTW95" s="208"/>
      <c r="JTX95" s="208"/>
      <c r="JTY95" s="208"/>
      <c r="JTZ95" s="208"/>
      <c r="JUA95" s="208"/>
      <c r="JUB95" s="208"/>
      <c r="JUC95" s="208"/>
      <c r="JUD95" s="208"/>
      <c r="JUE95" s="208"/>
      <c r="JUF95" s="208"/>
      <c r="JUG95" s="208"/>
      <c r="JUH95" s="208"/>
      <c r="JUI95" s="208"/>
      <c r="JUJ95" s="208"/>
      <c r="JUK95" s="208"/>
      <c r="JUL95" s="208"/>
      <c r="JUM95" s="208"/>
      <c r="JUN95" s="208"/>
      <c r="JUO95" s="208"/>
      <c r="JUP95" s="208"/>
      <c r="JUQ95" s="208"/>
      <c r="JUR95" s="208"/>
      <c r="JUS95" s="208"/>
      <c r="JUT95" s="208"/>
      <c r="JUU95" s="208"/>
      <c r="JUV95" s="208"/>
      <c r="JUW95" s="208"/>
      <c r="JUX95" s="208"/>
      <c r="JUY95" s="208"/>
      <c r="JUZ95" s="208"/>
      <c r="JVA95" s="208"/>
      <c r="JVB95" s="208"/>
      <c r="JVC95" s="208"/>
      <c r="JVD95" s="208"/>
      <c r="JVE95" s="208"/>
      <c r="JVF95" s="208"/>
      <c r="JVG95" s="208"/>
      <c r="JVH95" s="208"/>
      <c r="JVI95" s="208"/>
      <c r="JVJ95" s="208"/>
      <c r="JVK95" s="208"/>
      <c r="JVL95" s="208"/>
      <c r="JVM95" s="208"/>
      <c r="JVN95" s="208"/>
      <c r="JVO95" s="208"/>
      <c r="JVP95" s="208"/>
      <c r="JVQ95" s="208"/>
      <c r="JVR95" s="208"/>
      <c r="JVS95" s="208"/>
      <c r="JVT95" s="208"/>
      <c r="JVU95" s="208"/>
      <c r="JVV95" s="208"/>
      <c r="JVW95" s="208"/>
      <c r="JVX95" s="208"/>
      <c r="JVY95" s="208"/>
      <c r="JVZ95" s="208"/>
      <c r="JWA95" s="208"/>
      <c r="JWB95" s="208"/>
      <c r="JWC95" s="208"/>
      <c r="JWD95" s="208"/>
      <c r="JWE95" s="208"/>
      <c r="JWF95" s="208"/>
      <c r="JWG95" s="208"/>
      <c r="JWH95" s="208"/>
      <c r="JWI95" s="208"/>
      <c r="JWJ95" s="208"/>
      <c r="JWK95" s="208"/>
      <c r="JWL95" s="208"/>
      <c r="JWM95" s="208"/>
      <c r="JWN95" s="208"/>
      <c r="JWO95" s="208"/>
      <c r="JWP95" s="208"/>
      <c r="JWQ95" s="208"/>
      <c r="JWR95" s="208"/>
      <c r="JWS95" s="208"/>
      <c r="JWT95" s="208"/>
      <c r="JWU95" s="208"/>
      <c r="JWV95" s="208"/>
      <c r="JWW95" s="208"/>
      <c r="JWX95" s="208"/>
      <c r="JWY95" s="208"/>
      <c r="JWZ95" s="208"/>
      <c r="JXA95" s="208"/>
      <c r="JXB95" s="208"/>
      <c r="JXC95" s="208"/>
      <c r="JXD95" s="208"/>
      <c r="JXE95" s="208"/>
      <c r="JXF95" s="208"/>
      <c r="JXG95" s="208"/>
      <c r="JXH95" s="208"/>
      <c r="JXI95" s="208"/>
      <c r="JXJ95" s="208"/>
      <c r="JXK95" s="208"/>
      <c r="JXL95" s="208"/>
      <c r="JXM95" s="208"/>
      <c r="JXN95" s="208"/>
      <c r="JXO95" s="208"/>
      <c r="JXP95" s="208"/>
      <c r="JXQ95" s="208"/>
      <c r="JXR95" s="208"/>
      <c r="JXS95" s="208"/>
      <c r="JXT95" s="208"/>
      <c r="JXU95" s="208"/>
      <c r="JXV95" s="208"/>
      <c r="JXW95" s="208"/>
      <c r="JXX95" s="208"/>
      <c r="JXY95" s="208"/>
      <c r="JXZ95" s="208"/>
      <c r="JYA95" s="208"/>
      <c r="JYB95" s="208"/>
      <c r="JYC95" s="208"/>
      <c r="JYD95" s="208"/>
      <c r="JYE95" s="208"/>
      <c r="JYF95" s="208"/>
      <c r="JYG95" s="208"/>
      <c r="JYH95" s="208"/>
      <c r="JYI95" s="208"/>
      <c r="JYJ95" s="208"/>
      <c r="JYK95" s="208"/>
      <c r="JYL95" s="208"/>
      <c r="JYM95" s="208"/>
      <c r="JYN95" s="208"/>
      <c r="JYO95" s="208"/>
      <c r="JYP95" s="208"/>
      <c r="JYQ95" s="208"/>
      <c r="JYR95" s="208"/>
      <c r="JYS95" s="208"/>
      <c r="JYT95" s="208"/>
      <c r="JYU95" s="208"/>
      <c r="JYV95" s="208"/>
      <c r="JYW95" s="208"/>
      <c r="JYX95" s="208"/>
      <c r="JYY95" s="208"/>
      <c r="JYZ95" s="208"/>
      <c r="JZA95" s="208"/>
      <c r="JZB95" s="208"/>
      <c r="JZC95" s="208"/>
      <c r="JZD95" s="208"/>
      <c r="JZE95" s="208"/>
      <c r="JZF95" s="208"/>
      <c r="JZG95" s="208"/>
      <c r="JZH95" s="208"/>
      <c r="JZI95" s="208"/>
      <c r="JZJ95" s="208"/>
      <c r="JZK95" s="208"/>
      <c r="JZL95" s="208"/>
      <c r="JZM95" s="208"/>
      <c r="JZN95" s="208"/>
      <c r="JZO95" s="208"/>
      <c r="JZP95" s="208"/>
      <c r="JZQ95" s="208"/>
      <c r="JZR95" s="208"/>
      <c r="JZS95" s="208"/>
      <c r="JZT95" s="208"/>
      <c r="JZU95" s="208"/>
      <c r="JZV95" s="208"/>
      <c r="JZW95" s="208"/>
      <c r="JZX95" s="208"/>
      <c r="JZY95" s="208"/>
      <c r="JZZ95" s="208"/>
      <c r="KAA95" s="208"/>
      <c r="KAB95" s="208"/>
      <c r="KAC95" s="208"/>
      <c r="KAD95" s="208"/>
      <c r="KAE95" s="208"/>
      <c r="KAF95" s="208"/>
      <c r="KAG95" s="208"/>
      <c r="KAH95" s="208"/>
      <c r="KAI95" s="208"/>
      <c r="KAJ95" s="208"/>
      <c r="KAK95" s="208"/>
      <c r="KAL95" s="208"/>
      <c r="KAM95" s="208"/>
      <c r="KAN95" s="208"/>
      <c r="KAO95" s="208"/>
      <c r="KAP95" s="208"/>
      <c r="KAQ95" s="208"/>
      <c r="KAR95" s="208"/>
      <c r="KAS95" s="208"/>
      <c r="KAT95" s="208"/>
      <c r="KAU95" s="208"/>
      <c r="KAV95" s="208"/>
      <c r="KAW95" s="208"/>
      <c r="KAX95" s="208"/>
      <c r="KAY95" s="208"/>
      <c r="KAZ95" s="208"/>
      <c r="KBA95" s="208"/>
      <c r="KBB95" s="208"/>
      <c r="KBC95" s="208"/>
      <c r="KBD95" s="208"/>
      <c r="KBE95" s="208"/>
      <c r="KBF95" s="208"/>
      <c r="KBG95" s="208"/>
      <c r="KBH95" s="208"/>
      <c r="KBI95" s="208"/>
      <c r="KBJ95" s="208"/>
      <c r="KBK95" s="208"/>
      <c r="KBL95" s="208"/>
      <c r="KBM95" s="208"/>
      <c r="KBN95" s="208"/>
      <c r="KBO95" s="208"/>
      <c r="KBP95" s="208"/>
      <c r="KBQ95" s="208"/>
      <c r="KBR95" s="208"/>
      <c r="KBS95" s="208"/>
      <c r="KBT95" s="208"/>
      <c r="KBU95" s="208"/>
      <c r="KBV95" s="208"/>
      <c r="KBW95" s="208"/>
      <c r="KBX95" s="208"/>
      <c r="KBY95" s="208"/>
      <c r="KBZ95" s="208"/>
      <c r="KCA95" s="208"/>
      <c r="KCB95" s="208"/>
      <c r="KCC95" s="208"/>
      <c r="KCD95" s="208"/>
      <c r="KCE95" s="208"/>
      <c r="KCF95" s="208"/>
      <c r="KCG95" s="208"/>
      <c r="KCH95" s="208"/>
      <c r="KCI95" s="208"/>
      <c r="KCJ95" s="208"/>
      <c r="KCK95" s="208"/>
      <c r="KCL95" s="208"/>
      <c r="KCM95" s="208"/>
      <c r="KCN95" s="208"/>
      <c r="KCO95" s="208"/>
      <c r="KCP95" s="208"/>
      <c r="KCQ95" s="208"/>
      <c r="KCR95" s="208"/>
      <c r="KCS95" s="208"/>
      <c r="KCT95" s="208"/>
      <c r="KCU95" s="208"/>
      <c r="KCV95" s="208"/>
      <c r="KCW95" s="208"/>
      <c r="KCX95" s="208"/>
      <c r="KCY95" s="208"/>
      <c r="KCZ95" s="208"/>
      <c r="KDA95" s="208"/>
      <c r="KDB95" s="208"/>
      <c r="KDC95" s="208"/>
      <c r="KDD95" s="208"/>
      <c r="KDE95" s="208"/>
      <c r="KDF95" s="208"/>
      <c r="KDG95" s="208"/>
      <c r="KDH95" s="208"/>
      <c r="KDI95" s="208"/>
      <c r="KDJ95" s="208"/>
      <c r="KDK95" s="208"/>
      <c r="KDL95" s="208"/>
      <c r="KDM95" s="208"/>
      <c r="KDN95" s="208"/>
      <c r="KDO95" s="208"/>
      <c r="KDP95" s="208"/>
      <c r="KDQ95" s="208"/>
      <c r="KDR95" s="208"/>
      <c r="KDS95" s="208"/>
      <c r="KDT95" s="208"/>
      <c r="KDU95" s="208"/>
      <c r="KDV95" s="208"/>
      <c r="KDW95" s="208"/>
      <c r="KDX95" s="208"/>
      <c r="KDY95" s="208"/>
      <c r="KDZ95" s="208"/>
      <c r="KEA95" s="208"/>
      <c r="KEB95" s="208"/>
      <c r="KEC95" s="208"/>
      <c r="KED95" s="208"/>
      <c r="KEE95" s="208"/>
      <c r="KEF95" s="208"/>
      <c r="KEG95" s="208"/>
      <c r="KEH95" s="208"/>
      <c r="KEI95" s="208"/>
      <c r="KEJ95" s="208"/>
      <c r="KEK95" s="208"/>
      <c r="KEL95" s="208"/>
      <c r="KEM95" s="208"/>
      <c r="KEN95" s="208"/>
      <c r="KEO95" s="208"/>
      <c r="KEP95" s="208"/>
      <c r="KEQ95" s="208"/>
      <c r="KER95" s="208"/>
      <c r="KES95" s="208"/>
      <c r="KET95" s="208"/>
      <c r="KEU95" s="208"/>
      <c r="KEV95" s="208"/>
      <c r="KEW95" s="208"/>
      <c r="KEX95" s="208"/>
      <c r="KEY95" s="208"/>
      <c r="KEZ95" s="208"/>
      <c r="KFA95" s="208"/>
      <c r="KFB95" s="208"/>
      <c r="KFC95" s="208"/>
      <c r="KFD95" s="208"/>
      <c r="KFE95" s="208"/>
      <c r="KFF95" s="208"/>
      <c r="KFG95" s="208"/>
      <c r="KFH95" s="208"/>
      <c r="KFI95" s="208"/>
      <c r="KFJ95" s="208"/>
      <c r="KFK95" s="208"/>
      <c r="KFL95" s="208"/>
      <c r="KFM95" s="208"/>
      <c r="KFN95" s="208"/>
      <c r="KFO95" s="208"/>
      <c r="KFP95" s="208"/>
      <c r="KFQ95" s="208"/>
      <c r="KFR95" s="208"/>
      <c r="KFS95" s="208"/>
      <c r="KFT95" s="208"/>
      <c r="KFU95" s="208"/>
      <c r="KFV95" s="208"/>
      <c r="KFW95" s="208"/>
      <c r="KFX95" s="208"/>
      <c r="KFY95" s="208"/>
      <c r="KFZ95" s="208"/>
      <c r="KGA95" s="208"/>
      <c r="KGB95" s="208"/>
      <c r="KGC95" s="208"/>
      <c r="KGD95" s="208"/>
      <c r="KGE95" s="208"/>
      <c r="KGF95" s="208"/>
      <c r="KGG95" s="208"/>
      <c r="KGH95" s="208"/>
      <c r="KGI95" s="208"/>
      <c r="KGJ95" s="208"/>
      <c r="KGK95" s="208"/>
      <c r="KGL95" s="208"/>
      <c r="KGM95" s="208"/>
      <c r="KGN95" s="208"/>
      <c r="KGO95" s="208"/>
      <c r="KGP95" s="208"/>
      <c r="KGQ95" s="208"/>
      <c r="KGR95" s="208"/>
      <c r="KGS95" s="208"/>
      <c r="KGT95" s="208"/>
      <c r="KGU95" s="208"/>
      <c r="KGV95" s="208"/>
      <c r="KGW95" s="208"/>
      <c r="KGX95" s="208"/>
      <c r="KGY95" s="208"/>
      <c r="KGZ95" s="208"/>
      <c r="KHA95" s="208"/>
      <c r="KHB95" s="208"/>
      <c r="KHC95" s="208"/>
      <c r="KHD95" s="208"/>
      <c r="KHE95" s="208"/>
      <c r="KHF95" s="208"/>
      <c r="KHG95" s="208"/>
      <c r="KHH95" s="208"/>
      <c r="KHI95" s="208"/>
      <c r="KHJ95" s="208"/>
      <c r="KHK95" s="208"/>
      <c r="KHL95" s="208"/>
      <c r="KHM95" s="208"/>
      <c r="KHN95" s="208"/>
      <c r="KHO95" s="208"/>
      <c r="KHP95" s="208"/>
      <c r="KHQ95" s="208"/>
      <c r="KHR95" s="208"/>
      <c r="KHS95" s="208"/>
      <c r="KHT95" s="208"/>
      <c r="KHU95" s="208"/>
      <c r="KHV95" s="208"/>
      <c r="KHW95" s="208"/>
      <c r="KHX95" s="208"/>
      <c r="KHY95" s="208"/>
      <c r="KHZ95" s="208"/>
      <c r="KIA95" s="208"/>
      <c r="KIB95" s="208"/>
      <c r="KIC95" s="208"/>
      <c r="KID95" s="208"/>
      <c r="KIE95" s="208"/>
      <c r="KIF95" s="208"/>
      <c r="KIG95" s="208"/>
      <c r="KIH95" s="208"/>
      <c r="KII95" s="208"/>
      <c r="KIJ95" s="208"/>
      <c r="KIK95" s="208"/>
      <c r="KIL95" s="208"/>
      <c r="KIM95" s="208"/>
      <c r="KIN95" s="208"/>
      <c r="KIO95" s="208"/>
      <c r="KIP95" s="208"/>
      <c r="KIQ95" s="208"/>
      <c r="KIR95" s="208"/>
      <c r="KIS95" s="208"/>
      <c r="KIT95" s="208"/>
      <c r="KIU95" s="208"/>
      <c r="KIV95" s="208"/>
      <c r="KIW95" s="208"/>
      <c r="KIX95" s="208"/>
      <c r="KIY95" s="208"/>
      <c r="KIZ95" s="208"/>
      <c r="KJA95" s="208"/>
      <c r="KJB95" s="208"/>
      <c r="KJC95" s="208"/>
      <c r="KJD95" s="208"/>
      <c r="KJE95" s="208"/>
      <c r="KJF95" s="208"/>
      <c r="KJG95" s="208"/>
      <c r="KJH95" s="208"/>
      <c r="KJI95" s="208"/>
      <c r="KJJ95" s="208"/>
      <c r="KJK95" s="208"/>
      <c r="KJL95" s="208"/>
      <c r="KJM95" s="208"/>
      <c r="KJN95" s="208"/>
      <c r="KJO95" s="208"/>
      <c r="KJP95" s="208"/>
      <c r="KJQ95" s="208"/>
      <c r="KJR95" s="208"/>
      <c r="KJS95" s="208"/>
      <c r="KJT95" s="208"/>
      <c r="KJU95" s="208"/>
      <c r="KJV95" s="208"/>
      <c r="KJW95" s="208"/>
      <c r="KJX95" s="208"/>
      <c r="KJY95" s="208"/>
      <c r="KJZ95" s="208"/>
      <c r="KKA95" s="208"/>
      <c r="KKB95" s="208"/>
      <c r="KKC95" s="208"/>
      <c r="KKD95" s="208"/>
      <c r="KKE95" s="208"/>
      <c r="KKF95" s="208"/>
      <c r="KKG95" s="208"/>
      <c r="KKH95" s="208"/>
      <c r="KKI95" s="208"/>
      <c r="KKJ95" s="208"/>
      <c r="KKK95" s="208"/>
      <c r="KKL95" s="208"/>
      <c r="KKM95" s="208"/>
      <c r="KKN95" s="208"/>
      <c r="KKO95" s="208"/>
      <c r="KKP95" s="208"/>
      <c r="KKQ95" s="208"/>
      <c r="KKR95" s="208"/>
      <c r="KKS95" s="208"/>
      <c r="KKT95" s="208"/>
      <c r="KKU95" s="208"/>
      <c r="KKV95" s="208"/>
      <c r="KKW95" s="208"/>
      <c r="KKX95" s="208"/>
      <c r="KKY95" s="208"/>
      <c r="KKZ95" s="208"/>
      <c r="KLA95" s="208"/>
      <c r="KLB95" s="208"/>
      <c r="KLC95" s="208"/>
      <c r="KLD95" s="208"/>
      <c r="KLE95" s="208"/>
      <c r="KLF95" s="208"/>
      <c r="KLG95" s="208"/>
      <c r="KLH95" s="208"/>
      <c r="KLI95" s="208"/>
      <c r="KLJ95" s="208"/>
      <c r="KLK95" s="208"/>
      <c r="KLL95" s="208"/>
      <c r="KLM95" s="208"/>
      <c r="KLN95" s="208"/>
      <c r="KLO95" s="208"/>
      <c r="KLP95" s="208"/>
      <c r="KLQ95" s="208"/>
      <c r="KLR95" s="208"/>
      <c r="KLS95" s="208"/>
      <c r="KLT95" s="208"/>
      <c r="KLU95" s="208"/>
      <c r="KLV95" s="208"/>
      <c r="KLW95" s="208"/>
      <c r="KLX95" s="208"/>
      <c r="KLY95" s="208"/>
      <c r="KLZ95" s="208"/>
      <c r="KMA95" s="208"/>
      <c r="KMB95" s="208"/>
      <c r="KMC95" s="208"/>
      <c r="KMD95" s="208"/>
      <c r="KME95" s="208"/>
      <c r="KMF95" s="208"/>
      <c r="KMG95" s="208"/>
      <c r="KMH95" s="208"/>
      <c r="KMI95" s="208"/>
      <c r="KMJ95" s="208"/>
      <c r="KMK95" s="208"/>
      <c r="KML95" s="208"/>
      <c r="KMM95" s="208"/>
      <c r="KMN95" s="208"/>
      <c r="KMO95" s="208"/>
      <c r="KMP95" s="208"/>
      <c r="KMQ95" s="208"/>
      <c r="KMR95" s="208"/>
      <c r="KMS95" s="208"/>
      <c r="KMT95" s="208"/>
      <c r="KMU95" s="208"/>
      <c r="KMV95" s="208"/>
      <c r="KMW95" s="208"/>
      <c r="KMX95" s="208"/>
      <c r="KMY95" s="208"/>
      <c r="KMZ95" s="208"/>
      <c r="KNA95" s="208"/>
      <c r="KNB95" s="208"/>
      <c r="KNC95" s="208"/>
      <c r="KND95" s="208"/>
      <c r="KNE95" s="208"/>
      <c r="KNF95" s="208"/>
      <c r="KNG95" s="208"/>
      <c r="KNH95" s="208"/>
      <c r="KNI95" s="208"/>
      <c r="KNJ95" s="208"/>
      <c r="KNK95" s="208"/>
      <c r="KNL95" s="208"/>
      <c r="KNM95" s="208"/>
      <c r="KNN95" s="208"/>
      <c r="KNO95" s="208"/>
      <c r="KNP95" s="208"/>
      <c r="KNQ95" s="208"/>
      <c r="KNR95" s="208"/>
      <c r="KNS95" s="208"/>
      <c r="KNT95" s="208"/>
      <c r="KNU95" s="208"/>
      <c r="KNV95" s="208"/>
      <c r="KNW95" s="208"/>
      <c r="KNX95" s="208"/>
      <c r="KNY95" s="208"/>
      <c r="KNZ95" s="208"/>
      <c r="KOA95" s="208"/>
      <c r="KOB95" s="208"/>
      <c r="KOC95" s="208"/>
      <c r="KOD95" s="208"/>
      <c r="KOE95" s="208"/>
      <c r="KOF95" s="208"/>
      <c r="KOG95" s="208"/>
      <c r="KOH95" s="208"/>
      <c r="KOI95" s="208"/>
      <c r="KOJ95" s="208"/>
      <c r="KOK95" s="208"/>
      <c r="KOL95" s="208"/>
      <c r="KOM95" s="208"/>
      <c r="KON95" s="208"/>
      <c r="KOO95" s="208"/>
      <c r="KOP95" s="208"/>
      <c r="KOQ95" s="208"/>
      <c r="KOR95" s="208"/>
      <c r="KOS95" s="208"/>
      <c r="KOT95" s="208"/>
      <c r="KOU95" s="208"/>
      <c r="KOV95" s="208"/>
      <c r="KOW95" s="208"/>
      <c r="KOX95" s="208"/>
      <c r="KOY95" s="208"/>
      <c r="KOZ95" s="208"/>
      <c r="KPA95" s="208"/>
      <c r="KPB95" s="208"/>
      <c r="KPC95" s="208"/>
      <c r="KPD95" s="208"/>
      <c r="KPE95" s="208"/>
      <c r="KPF95" s="208"/>
      <c r="KPG95" s="208"/>
      <c r="KPH95" s="208"/>
      <c r="KPI95" s="208"/>
      <c r="KPJ95" s="208"/>
      <c r="KPK95" s="208"/>
      <c r="KPL95" s="208"/>
      <c r="KPM95" s="208"/>
      <c r="KPN95" s="208"/>
      <c r="KPO95" s="208"/>
      <c r="KPP95" s="208"/>
      <c r="KPQ95" s="208"/>
      <c r="KPR95" s="208"/>
      <c r="KPS95" s="208"/>
      <c r="KPT95" s="208"/>
      <c r="KPU95" s="208"/>
      <c r="KPV95" s="208"/>
      <c r="KPW95" s="208"/>
      <c r="KPX95" s="208"/>
      <c r="KPY95" s="208"/>
      <c r="KPZ95" s="208"/>
      <c r="KQA95" s="208"/>
      <c r="KQB95" s="208"/>
      <c r="KQC95" s="208"/>
      <c r="KQD95" s="208"/>
      <c r="KQE95" s="208"/>
      <c r="KQF95" s="208"/>
      <c r="KQG95" s="208"/>
      <c r="KQH95" s="208"/>
      <c r="KQI95" s="208"/>
      <c r="KQJ95" s="208"/>
      <c r="KQK95" s="208"/>
      <c r="KQL95" s="208"/>
      <c r="KQM95" s="208"/>
      <c r="KQN95" s="208"/>
      <c r="KQO95" s="208"/>
      <c r="KQP95" s="208"/>
      <c r="KQQ95" s="208"/>
      <c r="KQR95" s="208"/>
      <c r="KQS95" s="208"/>
      <c r="KQT95" s="208"/>
      <c r="KQU95" s="208"/>
      <c r="KQV95" s="208"/>
      <c r="KQW95" s="208"/>
      <c r="KQX95" s="208"/>
      <c r="KQY95" s="208"/>
      <c r="KQZ95" s="208"/>
      <c r="KRA95" s="208"/>
      <c r="KRB95" s="208"/>
      <c r="KRC95" s="208"/>
      <c r="KRD95" s="208"/>
      <c r="KRE95" s="208"/>
      <c r="KRF95" s="208"/>
      <c r="KRG95" s="208"/>
      <c r="KRH95" s="208"/>
      <c r="KRI95" s="208"/>
      <c r="KRJ95" s="208"/>
      <c r="KRK95" s="208"/>
      <c r="KRL95" s="208"/>
      <c r="KRM95" s="208"/>
      <c r="KRN95" s="208"/>
      <c r="KRO95" s="208"/>
      <c r="KRP95" s="208"/>
      <c r="KRQ95" s="208"/>
      <c r="KRR95" s="208"/>
      <c r="KRS95" s="208"/>
      <c r="KRT95" s="208"/>
      <c r="KRU95" s="208"/>
      <c r="KRV95" s="208"/>
      <c r="KRW95" s="208"/>
      <c r="KRX95" s="208"/>
      <c r="KRY95" s="208"/>
      <c r="KRZ95" s="208"/>
      <c r="KSA95" s="208"/>
      <c r="KSB95" s="208"/>
      <c r="KSC95" s="208"/>
      <c r="KSD95" s="208"/>
      <c r="KSE95" s="208"/>
      <c r="KSF95" s="208"/>
      <c r="KSG95" s="208"/>
      <c r="KSH95" s="208"/>
      <c r="KSI95" s="208"/>
      <c r="KSJ95" s="208"/>
      <c r="KSK95" s="208"/>
      <c r="KSL95" s="208"/>
      <c r="KSM95" s="208"/>
      <c r="KSN95" s="208"/>
      <c r="KSO95" s="208"/>
      <c r="KSP95" s="208"/>
      <c r="KSQ95" s="208"/>
      <c r="KSR95" s="208"/>
      <c r="KSS95" s="208"/>
      <c r="KST95" s="208"/>
      <c r="KSU95" s="208"/>
      <c r="KSV95" s="208"/>
      <c r="KSW95" s="208"/>
      <c r="KSX95" s="208"/>
      <c r="KSY95" s="208"/>
      <c r="KSZ95" s="208"/>
      <c r="KTA95" s="208"/>
      <c r="KTB95" s="208"/>
      <c r="KTC95" s="208"/>
      <c r="KTD95" s="208"/>
      <c r="KTE95" s="208"/>
      <c r="KTF95" s="208"/>
      <c r="KTG95" s="208"/>
      <c r="KTH95" s="208"/>
      <c r="KTI95" s="208"/>
      <c r="KTJ95" s="208"/>
      <c r="KTK95" s="208"/>
      <c r="KTL95" s="208"/>
      <c r="KTM95" s="208"/>
      <c r="KTN95" s="208"/>
      <c r="KTO95" s="208"/>
      <c r="KTP95" s="208"/>
      <c r="KTQ95" s="208"/>
      <c r="KTR95" s="208"/>
      <c r="KTS95" s="208"/>
      <c r="KTT95" s="208"/>
      <c r="KTU95" s="208"/>
      <c r="KTV95" s="208"/>
      <c r="KTW95" s="208"/>
      <c r="KTX95" s="208"/>
      <c r="KTY95" s="208"/>
      <c r="KTZ95" s="208"/>
      <c r="KUA95" s="208"/>
      <c r="KUB95" s="208"/>
      <c r="KUC95" s="208"/>
      <c r="KUD95" s="208"/>
      <c r="KUE95" s="208"/>
      <c r="KUF95" s="208"/>
      <c r="KUG95" s="208"/>
      <c r="KUH95" s="208"/>
      <c r="KUI95" s="208"/>
      <c r="KUJ95" s="208"/>
      <c r="KUK95" s="208"/>
      <c r="KUL95" s="208"/>
      <c r="KUM95" s="208"/>
      <c r="KUN95" s="208"/>
      <c r="KUO95" s="208"/>
      <c r="KUP95" s="208"/>
      <c r="KUQ95" s="208"/>
      <c r="KUR95" s="208"/>
      <c r="KUS95" s="208"/>
      <c r="KUT95" s="208"/>
      <c r="KUU95" s="208"/>
      <c r="KUV95" s="208"/>
      <c r="KUW95" s="208"/>
      <c r="KUX95" s="208"/>
      <c r="KUY95" s="208"/>
      <c r="KUZ95" s="208"/>
      <c r="KVA95" s="208"/>
      <c r="KVB95" s="208"/>
      <c r="KVC95" s="208"/>
      <c r="KVD95" s="208"/>
      <c r="KVE95" s="208"/>
      <c r="KVF95" s="208"/>
      <c r="KVG95" s="208"/>
      <c r="KVH95" s="208"/>
      <c r="KVI95" s="208"/>
      <c r="KVJ95" s="208"/>
      <c r="KVK95" s="208"/>
      <c r="KVL95" s="208"/>
      <c r="KVM95" s="208"/>
      <c r="KVN95" s="208"/>
      <c r="KVO95" s="208"/>
      <c r="KVP95" s="208"/>
      <c r="KVQ95" s="208"/>
      <c r="KVR95" s="208"/>
      <c r="KVS95" s="208"/>
      <c r="KVT95" s="208"/>
      <c r="KVU95" s="208"/>
      <c r="KVV95" s="208"/>
      <c r="KVW95" s="208"/>
      <c r="KVX95" s="208"/>
      <c r="KVY95" s="208"/>
      <c r="KVZ95" s="208"/>
      <c r="KWA95" s="208"/>
      <c r="KWB95" s="208"/>
      <c r="KWC95" s="208"/>
      <c r="KWD95" s="208"/>
      <c r="KWE95" s="208"/>
      <c r="KWF95" s="208"/>
      <c r="KWG95" s="208"/>
      <c r="KWH95" s="208"/>
      <c r="KWI95" s="208"/>
      <c r="KWJ95" s="208"/>
      <c r="KWK95" s="208"/>
      <c r="KWL95" s="208"/>
      <c r="KWM95" s="208"/>
      <c r="KWN95" s="208"/>
      <c r="KWO95" s="208"/>
      <c r="KWP95" s="208"/>
      <c r="KWQ95" s="208"/>
      <c r="KWR95" s="208"/>
      <c r="KWS95" s="208"/>
      <c r="KWT95" s="208"/>
      <c r="KWU95" s="208"/>
      <c r="KWV95" s="208"/>
      <c r="KWW95" s="208"/>
      <c r="KWX95" s="208"/>
      <c r="KWY95" s="208"/>
      <c r="KWZ95" s="208"/>
      <c r="KXA95" s="208"/>
      <c r="KXB95" s="208"/>
      <c r="KXC95" s="208"/>
      <c r="KXD95" s="208"/>
      <c r="KXE95" s="208"/>
      <c r="KXF95" s="208"/>
      <c r="KXG95" s="208"/>
      <c r="KXH95" s="208"/>
      <c r="KXI95" s="208"/>
      <c r="KXJ95" s="208"/>
      <c r="KXK95" s="208"/>
      <c r="KXL95" s="208"/>
      <c r="KXM95" s="208"/>
      <c r="KXN95" s="208"/>
      <c r="KXO95" s="208"/>
      <c r="KXP95" s="208"/>
      <c r="KXQ95" s="208"/>
      <c r="KXR95" s="208"/>
      <c r="KXS95" s="208"/>
      <c r="KXT95" s="208"/>
      <c r="KXU95" s="208"/>
      <c r="KXV95" s="208"/>
      <c r="KXW95" s="208"/>
      <c r="KXX95" s="208"/>
      <c r="KXY95" s="208"/>
      <c r="KXZ95" s="208"/>
      <c r="KYA95" s="208"/>
      <c r="KYB95" s="208"/>
      <c r="KYC95" s="208"/>
      <c r="KYD95" s="208"/>
      <c r="KYE95" s="208"/>
      <c r="KYF95" s="208"/>
      <c r="KYG95" s="208"/>
      <c r="KYH95" s="208"/>
      <c r="KYI95" s="208"/>
      <c r="KYJ95" s="208"/>
      <c r="KYK95" s="208"/>
      <c r="KYL95" s="208"/>
      <c r="KYM95" s="208"/>
      <c r="KYN95" s="208"/>
      <c r="KYO95" s="208"/>
      <c r="KYP95" s="208"/>
      <c r="KYQ95" s="208"/>
      <c r="KYR95" s="208"/>
      <c r="KYS95" s="208"/>
      <c r="KYT95" s="208"/>
      <c r="KYU95" s="208"/>
      <c r="KYV95" s="208"/>
      <c r="KYW95" s="208"/>
      <c r="KYX95" s="208"/>
      <c r="KYY95" s="208"/>
      <c r="KYZ95" s="208"/>
      <c r="KZA95" s="208"/>
      <c r="KZB95" s="208"/>
      <c r="KZC95" s="208"/>
      <c r="KZD95" s="208"/>
      <c r="KZE95" s="208"/>
      <c r="KZF95" s="208"/>
      <c r="KZG95" s="208"/>
      <c r="KZH95" s="208"/>
      <c r="KZI95" s="208"/>
      <c r="KZJ95" s="208"/>
      <c r="KZK95" s="208"/>
      <c r="KZL95" s="208"/>
      <c r="KZM95" s="208"/>
      <c r="KZN95" s="208"/>
      <c r="KZO95" s="208"/>
      <c r="KZP95" s="208"/>
      <c r="KZQ95" s="208"/>
      <c r="KZR95" s="208"/>
      <c r="KZS95" s="208"/>
      <c r="KZT95" s="208"/>
      <c r="KZU95" s="208"/>
      <c r="KZV95" s="208"/>
      <c r="KZW95" s="208"/>
      <c r="KZX95" s="208"/>
      <c r="KZY95" s="208"/>
      <c r="KZZ95" s="208"/>
      <c r="LAA95" s="208"/>
      <c r="LAB95" s="208"/>
      <c r="LAC95" s="208"/>
      <c r="LAD95" s="208"/>
      <c r="LAE95" s="208"/>
      <c r="LAF95" s="208"/>
      <c r="LAG95" s="208"/>
      <c r="LAH95" s="208"/>
      <c r="LAI95" s="208"/>
      <c r="LAJ95" s="208"/>
      <c r="LAK95" s="208"/>
      <c r="LAL95" s="208"/>
      <c r="LAM95" s="208"/>
      <c r="LAN95" s="208"/>
      <c r="LAO95" s="208"/>
      <c r="LAP95" s="208"/>
      <c r="LAQ95" s="208"/>
      <c r="LAR95" s="208"/>
      <c r="LAS95" s="208"/>
      <c r="LAT95" s="208"/>
      <c r="LAU95" s="208"/>
      <c r="LAV95" s="208"/>
      <c r="LAW95" s="208"/>
      <c r="LAX95" s="208"/>
      <c r="LAY95" s="208"/>
      <c r="LAZ95" s="208"/>
      <c r="LBA95" s="208"/>
      <c r="LBB95" s="208"/>
      <c r="LBC95" s="208"/>
      <c r="LBD95" s="208"/>
      <c r="LBE95" s="208"/>
      <c r="LBF95" s="208"/>
      <c r="LBG95" s="208"/>
      <c r="LBH95" s="208"/>
      <c r="LBI95" s="208"/>
      <c r="LBJ95" s="208"/>
      <c r="LBK95" s="208"/>
      <c r="LBL95" s="208"/>
      <c r="LBM95" s="208"/>
      <c r="LBN95" s="208"/>
      <c r="LBO95" s="208"/>
      <c r="LBP95" s="208"/>
      <c r="LBQ95" s="208"/>
      <c r="LBR95" s="208"/>
      <c r="LBS95" s="208"/>
      <c r="LBT95" s="208"/>
      <c r="LBU95" s="208"/>
      <c r="LBV95" s="208"/>
      <c r="LBW95" s="208"/>
      <c r="LBX95" s="208"/>
      <c r="LBY95" s="208"/>
      <c r="LBZ95" s="208"/>
      <c r="LCA95" s="208"/>
      <c r="LCB95" s="208"/>
      <c r="LCC95" s="208"/>
      <c r="LCD95" s="208"/>
      <c r="LCE95" s="208"/>
      <c r="LCF95" s="208"/>
      <c r="LCG95" s="208"/>
      <c r="LCH95" s="208"/>
      <c r="LCI95" s="208"/>
      <c r="LCJ95" s="208"/>
      <c r="LCK95" s="208"/>
      <c r="LCL95" s="208"/>
      <c r="LCM95" s="208"/>
      <c r="LCN95" s="208"/>
      <c r="LCO95" s="208"/>
      <c r="LCP95" s="208"/>
      <c r="LCQ95" s="208"/>
      <c r="LCR95" s="208"/>
      <c r="LCS95" s="208"/>
      <c r="LCT95" s="208"/>
      <c r="LCU95" s="208"/>
      <c r="LCV95" s="208"/>
      <c r="LCW95" s="208"/>
      <c r="LCX95" s="208"/>
      <c r="LCY95" s="208"/>
      <c r="LCZ95" s="208"/>
      <c r="LDA95" s="208"/>
      <c r="LDB95" s="208"/>
      <c r="LDC95" s="208"/>
      <c r="LDD95" s="208"/>
      <c r="LDE95" s="208"/>
      <c r="LDF95" s="208"/>
      <c r="LDG95" s="208"/>
      <c r="LDH95" s="208"/>
      <c r="LDI95" s="208"/>
      <c r="LDJ95" s="208"/>
      <c r="LDK95" s="208"/>
      <c r="LDL95" s="208"/>
      <c r="LDM95" s="208"/>
      <c r="LDN95" s="208"/>
      <c r="LDO95" s="208"/>
      <c r="LDP95" s="208"/>
      <c r="LDQ95" s="208"/>
      <c r="LDR95" s="208"/>
      <c r="LDS95" s="208"/>
      <c r="LDT95" s="208"/>
      <c r="LDU95" s="208"/>
      <c r="LDV95" s="208"/>
      <c r="LDW95" s="208"/>
      <c r="LDX95" s="208"/>
      <c r="LDY95" s="208"/>
      <c r="LDZ95" s="208"/>
      <c r="LEA95" s="208"/>
      <c r="LEB95" s="208"/>
      <c r="LEC95" s="208"/>
      <c r="LED95" s="208"/>
      <c r="LEE95" s="208"/>
      <c r="LEF95" s="208"/>
      <c r="LEG95" s="208"/>
      <c r="LEH95" s="208"/>
      <c r="LEI95" s="208"/>
      <c r="LEJ95" s="208"/>
      <c r="LEK95" s="208"/>
      <c r="LEL95" s="208"/>
      <c r="LEM95" s="208"/>
      <c r="LEN95" s="208"/>
      <c r="LEO95" s="208"/>
      <c r="LEP95" s="208"/>
      <c r="LEQ95" s="208"/>
      <c r="LER95" s="208"/>
      <c r="LES95" s="208"/>
      <c r="LET95" s="208"/>
      <c r="LEU95" s="208"/>
      <c r="LEV95" s="208"/>
      <c r="LEW95" s="208"/>
      <c r="LEX95" s="208"/>
      <c r="LEY95" s="208"/>
      <c r="LEZ95" s="208"/>
      <c r="LFA95" s="208"/>
      <c r="LFB95" s="208"/>
      <c r="LFC95" s="208"/>
      <c r="LFD95" s="208"/>
      <c r="LFE95" s="208"/>
      <c r="LFF95" s="208"/>
      <c r="LFG95" s="208"/>
      <c r="LFH95" s="208"/>
      <c r="LFI95" s="208"/>
      <c r="LFJ95" s="208"/>
      <c r="LFK95" s="208"/>
      <c r="LFL95" s="208"/>
      <c r="LFM95" s="208"/>
      <c r="LFN95" s="208"/>
      <c r="LFO95" s="208"/>
      <c r="LFP95" s="208"/>
      <c r="LFQ95" s="208"/>
      <c r="LFR95" s="208"/>
      <c r="LFS95" s="208"/>
      <c r="LFT95" s="208"/>
      <c r="LFU95" s="208"/>
      <c r="LFV95" s="208"/>
      <c r="LFW95" s="208"/>
      <c r="LFX95" s="208"/>
      <c r="LFY95" s="208"/>
      <c r="LFZ95" s="208"/>
      <c r="LGA95" s="208"/>
      <c r="LGB95" s="208"/>
      <c r="LGC95" s="208"/>
      <c r="LGD95" s="208"/>
      <c r="LGE95" s="208"/>
      <c r="LGF95" s="208"/>
      <c r="LGG95" s="208"/>
      <c r="LGH95" s="208"/>
      <c r="LGI95" s="208"/>
      <c r="LGJ95" s="208"/>
      <c r="LGK95" s="208"/>
      <c r="LGL95" s="208"/>
      <c r="LGM95" s="208"/>
      <c r="LGN95" s="208"/>
      <c r="LGO95" s="208"/>
      <c r="LGP95" s="208"/>
      <c r="LGQ95" s="208"/>
      <c r="LGR95" s="208"/>
      <c r="LGS95" s="208"/>
      <c r="LGT95" s="208"/>
      <c r="LGU95" s="208"/>
      <c r="LGV95" s="208"/>
      <c r="LGW95" s="208"/>
      <c r="LGX95" s="208"/>
      <c r="LGY95" s="208"/>
      <c r="LGZ95" s="208"/>
      <c r="LHA95" s="208"/>
      <c r="LHB95" s="208"/>
      <c r="LHC95" s="208"/>
      <c r="LHD95" s="208"/>
      <c r="LHE95" s="208"/>
      <c r="LHF95" s="208"/>
      <c r="LHG95" s="208"/>
      <c r="LHH95" s="208"/>
      <c r="LHI95" s="208"/>
      <c r="LHJ95" s="208"/>
      <c r="LHK95" s="208"/>
      <c r="LHL95" s="208"/>
      <c r="LHM95" s="208"/>
      <c r="LHN95" s="208"/>
      <c r="LHO95" s="208"/>
      <c r="LHP95" s="208"/>
      <c r="LHQ95" s="208"/>
      <c r="LHR95" s="208"/>
      <c r="LHS95" s="208"/>
      <c r="LHT95" s="208"/>
      <c r="LHU95" s="208"/>
      <c r="LHV95" s="208"/>
      <c r="LHW95" s="208"/>
      <c r="LHX95" s="208"/>
      <c r="LHY95" s="208"/>
      <c r="LHZ95" s="208"/>
      <c r="LIA95" s="208"/>
      <c r="LIB95" s="208"/>
      <c r="LIC95" s="208"/>
      <c r="LID95" s="208"/>
      <c r="LIE95" s="208"/>
      <c r="LIF95" s="208"/>
      <c r="LIG95" s="208"/>
      <c r="LIH95" s="208"/>
      <c r="LII95" s="208"/>
      <c r="LIJ95" s="208"/>
      <c r="LIK95" s="208"/>
      <c r="LIL95" s="208"/>
      <c r="LIM95" s="208"/>
      <c r="LIN95" s="208"/>
      <c r="LIO95" s="208"/>
      <c r="LIP95" s="208"/>
      <c r="LIQ95" s="208"/>
      <c r="LIR95" s="208"/>
      <c r="LIS95" s="208"/>
      <c r="LIT95" s="208"/>
      <c r="LIU95" s="208"/>
      <c r="LIV95" s="208"/>
      <c r="LIW95" s="208"/>
      <c r="LIX95" s="208"/>
      <c r="LIY95" s="208"/>
      <c r="LIZ95" s="208"/>
      <c r="LJA95" s="208"/>
      <c r="LJB95" s="208"/>
      <c r="LJC95" s="208"/>
      <c r="LJD95" s="208"/>
      <c r="LJE95" s="208"/>
      <c r="LJF95" s="208"/>
      <c r="LJG95" s="208"/>
      <c r="LJH95" s="208"/>
      <c r="LJI95" s="208"/>
      <c r="LJJ95" s="208"/>
      <c r="LJK95" s="208"/>
      <c r="LJL95" s="208"/>
      <c r="LJM95" s="208"/>
      <c r="LJN95" s="208"/>
      <c r="LJO95" s="208"/>
      <c r="LJP95" s="208"/>
      <c r="LJQ95" s="208"/>
      <c r="LJR95" s="208"/>
      <c r="LJS95" s="208"/>
      <c r="LJT95" s="208"/>
      <c r="LJU95" s="208"/>
      <c r="LJV95" s="208"/>
      <c r="LJW95" s="208"/>
      <c r="LJX95" s="208"/>
      <c r="LJY95" s="208"/>
      <c r="LJZ95" s="208"/>
      <c r="LKA95" s="208"/>
      <c r="LKB95" s="208"/>
      <c r="LKC95" s="208"/>
      <c r="LKD95" s="208"/>
      <c r="LKE95" s="208"/>
      <c r="LKF95" s="208"/>
      <c r="LKG95" s="208"/>
      <c r="LKH95" s="208"/>
      <c r="LKI95" s="208"/>
      <c r="LKJ95" s="208"/>
      <c r="LKK95" s="208"/>
      <c r="LKL95" s="208"/>
      <c r="LKM95" s="208"/>
      <c r="LKN95" s="208"/>
      <c r="LKO95" s="208"/>
      <c r="LKP95" s="208"/>
      <c r="LKQ95" s="208"/>
      <c r="LKR95" s="208"/>
      <c r="LKS95" s="208"/>
      <c r="LKT95" s="208"/>
      <c r="LKU95" s="208"/>
      <c r="LKV95" s="208"/>
      <c r="LKW95" s="208"/>
      <c r="LKX95" s="208"/>
      <c r="LKY95" s="208"/>
      <c r="LKZ95" s="208"/>
      <c r="LLA95" s="208"/>
      <c r="LLB95" s="208"/>
      <c r="LLC95" s="208"/>
      <c r="LLD95" s="208"/>
      <c r="LLE95" s="208"/>
      <c r="LLF95" s="208"/>
      <c r="LLG95" s="208"/>
      <c r="LLH95" s="208"/>
      <c r="LLI95" s="208"/>
      <c r="LLJ95" s="208"/>
      <c r="LLK95" s="208"/>
      <c r="LLL95" s="208"/>
      <c r="LLM95" s="208"/>
      <c r="LLN95" s="208"/>
      <c r="LLO95" s="208"/>
      <c r="LLP95" s="208"/>
      <c r="LLQ95" s="208"/>
      <c r="LLR95" s="208"/>
      <c r="LLS95" s="208"/>
      <c r="LLT95" s="208"/>
      <c r="LLU95" s="208"/>
      <c r="LLV95" s="208"/>
      <c r="LLW95" s="208"/>
      <c r="LLX95" s="208"/>
      <c r="LLY95" s="208"/>
      <c r="LLZ95" s="208"/>
      <c r="LMA95" s="208"/>
      <c r="LMB95" s="208"/>
      <c r="LMC95" s="208"/>
      <c r="LMD95" s="208"/>
      <c r="LME95" s="208"/>
      <c r="LMF95" s="208"/>
      <c r="LMG95" s="208"/>
      <c r="LMH95" s="208"/>
      <c r="LMI95" s="208"/>
      <c r="LMJ95" s="208"/>
      <c r="LMK95" s="208"/>
      <c r="LML95" s="208"/>
      <c r="LMM95" s="208"/>
      <c r="LMN95" s="208"/>
      <c r="LMO95" s="208"/>
      <c r="LMP95" s="208"/>
      <c r="LMQ95" s="208"/>
      <c r="LMR95" s="208"/>
      <c r="LMS95" s="208"/>
      <c r="LMT95" s="208"/>
      <c r="LMU95" s="208"/>
      <c r="LMV95" s="208"/>
      <c r="LMW95" s="208"/>
      <c r="LMX95" s="208"/>
      <c r="LMY95" s="208"/>
      <c r="LMZ95" s="208"/>
      <c r="LNA95" s="208"/>
      <c r="LNB95" s="208"/>
      <c r="LNC95" s="208"/>
      <c r="LND95" s="208"/>
      <c r="LNE95" s="208"/>
      <c r="LNF95" s="208"/>
      <c r="LNG95" s="208"/>
      <c r="LNH95" s="208"/>
      <c r="LNI95" s="208"/>
      <c r="LNJ95" s="208"/>
      <c r="LNK95" s="208"/>
      <c r="LNL95" s="208"/>
      <c r="LNM95" s="208"/>
      <c r="LNN95" s="208"/>
      <c r="LNO95" s="208"/>
      <c r="LNP95" s="208"/>
      <c r="LNQ95" s="208"/>
      <c r="LNR95" s="208"/>
      <c r="LNS95" s="208"/>
      <c r="LNT95" s="208"/>
      <c r="LNU95" s="208"/>
      <c r="LNV95" s="208"/>
      <c r="LNW95" s="208"/>
      <c r="LNX95" s="208"/>
      <c r="LNY95" s="208"/>
      <c r="LNZ95" s="208"/>
      <c r="LOA95" s="208"/>
      <c r="LOB95" s="208"/>
      <c r="LOC95" s="208"/>
      <c r="LOD95" s="208"/>
      <c r="LOE95" s="208"/>
      <c r="LOF95" s="208"/>
      <c r="LOG95" s="208"/>
      <c r="LOH95" s="208"/>
      <c r="LOI95" s="208"/>
      <c r="LOJ95" s="208"/>
      <c r="LOK95" s="208"/>
      <c r="LOL95" s="208"/>
      <c r="LOM95" s="208"/>
      <c r="LON95" s="208"/>
      <c r="LOO95" s="208"/>
      <c r="LOP95" s="208"/>
      <c r="LOQ95" s="208"/>
      <c r="LOR95" s="208"/>
      <c r="LOS95" s="208"/>
      <c r="LOT95" s="208"/>
      <c r="LOU95" s="208"/>
      <c r="LOV95" s="208"/>
      <c r="LOW95" s="208"/>
      <c r="LOX95" s="208"/>
      <c r="LOY95" s="208"/>
      <c r="LOZ95" s="208"/>
      <c r="LPA95" s="208"/>
      <c r="LPB95" s="208"/>
      <c r="LPC95" s="208"/>
      <c r="LPD95" s="208"/>
      <c r="LPE95" s="208"/>
      <c r="LPF95" s="208"/>
      <c r="LPG95" s="208"/>
      <c r="LPH95" s="208"/>
      <c r="LPI95" s="208"/>
      <c r="LPJ95" s="208"/>
      <c r="LPK95" s="208"/>
      <c r="LPL95" s="208"/>
      <c r="LPM95" s="208"/>
      <c r="LPN95" s="208"/>
      <c r="LPO95" s="208"/>
      <c r="LPP95" s="208"/>
      <c r="LPQ95" s="208"/>
      <c r="LPR95" s="208"/>
      <c r="LPS95" s="208"/>
      <c r="LPT95" s="208"/>
      <c r="LPU95" s="208"/>
      <c r="LPV95" s="208"/>
      <c r="LPW95" s="208"/>
      <c r="LPX95" s="208"/>
      <c r="LPY95" s="208"/>
      <c r="LPZ95" s="208"/>
      <c r="LQA95" s="208"/>
      <c r="LQB95" s="208"/>
      <c r="LQC95" s="208"/>
      <c r="LQD95" s="208"/>
      <c r="LQE95" s="208"/>
      <c r="LQF95" s="208"/>
      <c r="LQG95" s="208"/>
      <c r="LQH95" s="208"/>
      <c r="LQI95" s="208"/>
      <c r="LQJ95" s="208"/>
      <c r="LQK95" s="208"/>
      <c r="LQL95" s="208"/>
      <c r="LQM95" s="208"/>
      <c r="LQN95" s="208"/>
      <c r="LQO95" s="208"/>
      <c r="LQP95" s="208"/>
      <c r="LQQ95" s="208"/>
      <c r="LQR95" s="208"/>
      <c r="LQS95" s="208"/>
      <c r="LQT95" s="208"/>
      <c r="LQU95" s="208"/>
      <c r="LQV95" s="208"/>
      <c r="LQW95" s="208"/>
      <c r="LQX95" s="208"/>
      <c r="LQY95" s="208"/>
      <c r="LQZ95" s="208"/>
      <c r="LRA95" s="208"/>
      <c r="LRB95" s="208"/>
      <c r="LRC95" s="208"/>
      <c r="LRD95" s="208"/>
      <c r="LRE95" s="208"/>
      <c r="LRF95" s="208"/>
      <c r="LRG95" s="208"/>
      <c r="LRH95" s="208"/>
      <c r="LRI95" s="208"/>
      <c r="LRJ95" s="208"/>
      <c r="LRK95" s="208"/>
      <c r="LRL95" s="208"/>
      <c r="LRM95" s="208"/>
      <c r="LRN95" s="208"/>
      <c r="LRO95" s="208"/>
      <c r="LRP95" s="208"/>
      <c r="LRQ95" s="208"/>
      <c r="LRR95" s="208"/>
      <c r="LRS95" s="208"/>
      <c r="LRT95" s="208"/>
      <c r="LRU95" s="208"/>
      <c r="LRV95" s="208"/>
      <c r="LRW95" s="208"/>
      <c r="LRX95" s="208"/>
      <c r="LRY95" s="208"/>
      <c r="LRZ95" s="208"/>
      <c r="LSA95" s="208"/>
      <c r="LSB95" s="208"/>
      <c r="LSC95" s="208"/>
      <c r="LSD95" s="208"/>
      <c r="LSE95" s="208"/>
      <c r="LSF95" s="208"/>
      <c r="LSG95" s="208"/>
      <c r="LSH95" s="208"/>
      <c r="LSI95" s="208"/>
      <c r="LSJ95" s="208"/>
      <c r="LSK95" s="208"/>
      <c r="LSL95" s="208"/>
      <c r="LSM95" s="208"/>
      <c r="LSN95" s="208"/>
      <c r="LSO95" s="208"/>
      <c r="LSP95" s="208"/>
      <c r="LSQ95" s="208"/>
      <c r="LSR95" s="208"/>
      <c r="LSS95" s="208"/>
      <c r="LST95" s="208"/>
      <c r="LSU95" s="208"/>
      <c r="LSV95" s="208"/>
      <c r="LSW95" s="208"/>
      <c r="LSX95" s="208"/>
      <c r="LSY95" s="208"/>
      <c r="LSZ95" s="208"/>
      <c r="LTA95" s="208"/>
      <c r="LTB95" s="208"/>
      <c r="LTC95" s="208"/>
      <c r="LTD95" s="208"/>
      <c r="LTE95" s="208"/>
      <c r="LTF95" s="208"/>
      <c r="LTG95" s="208"/>
      <c r="LTH95" s="208"/>
      <c r="LTI95" s="208"/>
      <c r="LTJ95" s="208"/>
      <c r="LTK95" s="208"/>
      <c r="LTL95" s="208"/>
      <c r="LTM95" s="208"/>
      <c r="LTN95" s="208"/>
      <c r="LTO95" s="208"/>
      <c r="LTP95" s="208"/>
      <c r="LTQ95" s="208"/>
      <c r="LTR95" s="208"/>
      <c r="LTS95" s="208"/>
      <c r="LTT95" s="208"/>
      <c r="LTU95" s="208"/>
      <c r="LTV95" s="208"/>
      <c r="LTW95" s="208"/>
      <c r="LTX95" s="208"/>
      <c r="LTY95" s="208"/>
      <c r="LTZ95" s="208"/>
      <c r="LUA95" s="208"/>
      <c r="LUB95" s="208"/>
      <c r="LUC95" s="208"/>
      <c r="LUD95" s="208"/>
      <c r="LUE95" s="208"/>
      <c r="LUF95" s="208"/>
      <c r="LUG95" s="208"/>
      <c r="LUH95" s="208"/>
      <c r="LUI95" s="208"/>
      <c r="LUJ95" s="208"/>
      <c r="LUK95" s="208"/>
      <c r="LUL95" s="208"/>
      <c r="LUM95" s="208"/>
      <c r="LUN95" s="208"/>
      <c r="LUO95" s="208"/>
      <c r="LUP95" s="208"/>
      <c r="LUQ95" s="208"/>
      <c r="LUR95" s="208"/>
      <c r="LUS95" s="208"/>
      <c r="LUT95" s="208"/>
      <c r="LUU95" s="208"/>
      <c r="LUV95" s="208"/>
      <c r="LUW95" s="208"/>
      <c r="LUX95" s="208"/>
      <c r="LUY95" s="208"/>
      <c r="LUZ95" s="208"/>
      <c r="LVA95" s="208"/>
      <c r="LVB95" s="208"/>
      <c r="LVC95" s="208"/>
      <c r="LVD95" s="208"/>
      <c r="LVE95" s="208"/>
      <c r="LVF95" s="208"/>
      <c r="LVG95" s="208"/>
      <c r="LVH95" s="208"/>
      <c r="LVI95" s="208"/>
      <c r="LVJ95" s="208"/>
      <c r="LVK95" s="208"/>
      <c r="LVL95" s="208"/>
      <c r="LVM95" s="208"/>
      <c r="LVN95" s="208"/>
      <c r="LVO95" s="208"/>
      <c r="LVP95" s="208"/>
      <c r="LVQ95" s="208"/>
      <c r="LVR95" s="208"/>
      <c r="LVS95" s="208"/>
      <c r="LVT95" s="208"/>
      <c r="LVU95" s="208"/>
      <c r="LVV95" s="208"/>
      <c r="LVW95" s="208"/>
      <c r="LVX95" s="208"/>
      <c r="LVY95" s="208"/>
      <c r="LVZ95" s="208"/>
      <c r="LWA95" s="208"/>
      <c r="LWB95" s="208"/>
      <c r="LWC95" s="208"/>
      <c r="LWD95" s="208"/>
      <c r="LWE95" s="208"/>
      <c r="LWF95" s="208"/>
      <c r="LWG95" s="208"/>
      <c r="LWH95" s="208"/>
      <c r="LWI95" s="208"/>
      <c r="LWJ95" s="208"/>
      <c r="LWK95" s="208"/>
      <c r="LWL95" s="208"/>
      <c r="LWM95" s="208"/>
      <c r="LWN95" s="208"/>
      <c r="LWO95" s="208"/>
      <c r="LWP95" s="208"/>
      <c r="LWQ95" s="208"/>
      <c r="LWR95" s="208"/>
      <c r="LWS95" s="208"/>
      <c r="LWT95" s="208"/>
      <c r="LWU95" s="208"/>
      <c r="LWV95" s="208"/>
      <c r="LWW95" s="208"/>
      <c r="LWX95" s="208"/>
      <c r="LWY95" s="208"/>
      <c r="LWZ95" s="208"/>
      <c r="LXA95" s="208"/>
      <c r="LXB95" s="208"/>
      <c r="LXC95" s="208"/>
      <c r="LXD95" s="208"/>
      <c r="LXE95" s="208"/>
      <c r="LXF95" s="208"/>
      <c r="LXG95" s="208"/>
      <c r="LXH95" s="208"/>
      <c r="LXI95" s="208"/>
      <c r="LXJ95" s="208"/>
      <c r="LXK95" s="208"/>
      <c r="LXL95" s="208"/>
      <c r="LXM95" s="208"/>
      <c r="LXN95" s="208"/>
      <c r="LXO95" s="208"/>
      <c r="LXP95" s="208"/>
      <c r="LXQ95" s="208"/>
      <c r="LXR95" s="208"/>
      <c r="LXS95" s="208"/>
      <c r="LXT95" s="208"/>
      <c r="LXU95" s="208"/>
      <c r="LXV95" s="208"/>
      <c r="LXW95" s="208"/>
      <c r="LXX95" s="208"/>
      <c r="LXY95" s="208"/>
      <c r="LXZ95" s="208"/>
      <c r="LYA95" s="208"/>
      <c r="LYB95" s="208"/>
      <c r="LYC95" s="208"/>
      <c r="LYD95" s="208"/>
      <c r="LYE95" s="208"/>
      <c r="LYF95" s="208"/>
      <c r="LYG95" s="208"/>
      <c r="LYH95" s="208"/>
      <c r="LYI95" s="208"/>
      <c r="LYJ95" s="208"/>
      <c r="LYK95" s="208"/>
      <c r="LYL95" s="208"/>
      <c r="LYM95" s="208"/>
      <c r="LYN95" s="208"/>
      <c r="LYO95" s="208"/>
      <c r="LYP95" s="208"/>
      <c r="LYQ95" s="208"/>
      <c r="LYR95" s="208"/>
      <c r="LYS95" s="208"/>
      <c r="LYT95" s="208"/>
      <c r="LYU95" s="208"/>
      <c r="LYV95" s="208"/>
      <c r="LYW95" s="208"/>
      <c r="LYX95" s="208"/>
      <c r="LYY95" s="208"/>
      <c r="LYZ95" s="208"/>
      <c r="LZA95" s="208"/>
      <c r="LZB95" s="208"/>
      <c r="LZC95" s="208"/>
      <c r="LZD95" s="208"/>
      <c r="LZE95" s="208"/>
      <c r="LZF95" s="208"/>
      <c r="LZG95" s="208"/>
      <c r="LZH95" s="208"/>
      <c r="LZI95" s="208"/>
      <c r="LZJ95" s="208"/>
      <c r="LZK95" s="208"/>
      <c r="LZL95" s="208"/>
      <c r="LZM95" s="208"/>
      <c r="LZN95" s="208"/>
      <c r="LZO95" s="208"/>
      <c r="LZP95" s="208"/>
      <c r="LZQ95" s="208"/>
      <c r="LZR95" s="208"/>
      <c r="LZS95" s="208"/>
      <c r="LZT95" s="208"/>
      <c r="LZU95" s="208"/>
      <c r="LZV95" s="208"/>
      <c r="LZW95" s="208"/>
      <c r="LZX95" s="208"/>
      <c r="LZY95" s="208"/>
      <c r="LZZ95" s="208"/>
      <c r="MAA95" s="208"/>
      <c r="MAB95" s="208"/>
      <c r="MAC95" s="208"/>
      <c r="MAD95" s="208"/>
      <c r="MAE95" s="208"/>
      <c r="MAF95" s="208"/>
      <c r="MAG95" s="208"/>
      <c r="MAH95" s="208"/>
      <c r="MAI95" s="208"/>
      <c r="MAJ95" s="208"/>
      <c r="MAK95" s="208"/>
      <c r="MAL95" s="208"/>
      <c r="MAM95" s="208"/>
      <c r="MAN95" s="208"/>
      <c r="MAO95" s="208"/>
      <c r="MAP95" s="208"/>
      <c r="MAQ95" s="208"/>
      <c r="MAR95" s="208"/>
      <c r="MAS95" s="208"/>
      <c r="MAT95" s="208"/>
      <c r="MAU95" s="208"/>
      <c r="MAV95" s="208"/>
      <c r="MAW95" s="208"/>
      <c r="MAX95" s="208"/>
      <c r="MAY95" s="208"/>
      <c r="MAZ95" s="208"/>
      <c r="MBA95" s="208"/>
      <c r="MBB95" s="208"/>
      <c r="MBC95" s="208"/>
      <c r="MBD95" s="208"/>
      <c r="MBE95" s="208"/>
      <c r="MBF95" s="208"/>
      <c r="MBG95" s="208"/>
      <c r="MBH95" s="208"/>
      <c r="MBI95" s="208"/>
      <c r="MBJ95" s="208"/>
      <c r="MBK95" s="208"/>
      <c r="MBL95" s="208"/>
      <c r="MBM95" s="208"/>
      <c r="MBN95" s="208"/>
      <c r="MBO95" s="208"/>
      <c r="MBP95" s="208"/>
      <c r="MBQ95" s="208"/>
      <c r="MBR95" s="208"/>
      <c r="MBS95" s="208"/>
      <c r="MBT95" s="208"/>
      <c r="MBU95" s="208"/>
      <c r="MBV95" s="208"/>
      <c r="MBW95" s="208"/>
      <c r="MBX95" s="208"/>
      <c r="MBY95" s="208"/>
      <c r="MBZ95" s="208"/>
      <c r="MCA95" s="208"/>
      <c r="MCB95" s="208"/>
      <c r="MCC95" s="208"/>
      <c r="MCD95" s="208"/>
      <c r="MCE95" s="208"/>
      <c r="MCF95" s="208"/>
      <c r="MCG95" s="208"/>
      <c r="MCH95" s="208"/>
      <c r="MCI95" s="208"/>
      <c r="MCJ95" s="208"/>
      <c r="MCK95" s="208"/>
      <c r="MCL95" s="208"/>
      <c r="MCM95" s="208"/>
      <c r="MCN95" s="208"/>
      <c r="MCO95" s="208"/>
      <c r="MCP95" s="208"/>
      <c r="MCQ95" s="208"/>
      <c r="MCR95" s="208"/>
      <c r="MCS95" s="208"/>
      <c r="MCT95" s="208"/>
      <c r="MCU95" s="208"/>
      <c r="MCV95" s="208"/>
      <c r="MCW95" s="208"/>
      <c r="MCX95" s="208"/>
      <c r="MCY95" s="208"/>
      <c r="MCZ95" s="208"/>
      <c r="MDA95" s="208"/>
      <c r="MDB95" s="208"/>
      <c r="MDC95" s="208"/>
      <c r="MDD95" s="208"/>
      <c r="MDE95" s="208"/>
      <c r="MDF95" s="208"/>
      <c r="MDG95" s="208"/>
      <c r="MDH95" s="208"/>
      <c r="MDI95" s="208"/>
      <c r="MDJ95" s="208"/>
      <c r="MDK95" s="208"/>
      <c r="MDL95" s="208"/>
      <c r="MDM95" s="208"/>
      <c r="MDN95" s="208"/>
      <c r="MDO95" s="208"/>
      <c r="MDP95" s="208"/>
      <c r="MDQ95" s="208"/>
      <c r="MDR95" s="208"/>
      <c r="MDS95" s="208"/>
      <c r="MDT95" s="208"/>
      <c r="MDU95" s="208"/>
      <c r="MDV95" s="208"/>
      <c r="MDW95" s="208"/>
      <c r="MDX95" s="208"/>
      <c r="MDY95" s="208"/>
      <c r="MDZ95" s="208"/>
      <c r="MEA95" s="208"/>
      <c r="MEB95" s="208"/>
      <c r="MEC95" s="208"/>
      <c r="MED95" s="208"/>
      <c r="MEE95" s="208"/>
      <c r="MEF95" s="208"/>
      <c r="MEG95" s="208"/>
      <c r="MEH95" s="208"/>
      <c r="MEI95" s="208"/>
      <c r="MEJ95" s="208"/>
      <c r="MEK95" s="208"/>
      <c r="MEL95" s="208"/>
      <c r="MEM95" s="208"/>
      <c r="MEN95" s="208"/>
      <c r="MEO95" s="208"/>
      <c r="MEP95" s="208"/>
      <c r="MEQ95" s="208"/>
      <c r="MER95" s="208"/>
      <c r="MES95" s="208"/>
      <c r="MET95" s="208"/>
      <c r="MEU95" s="208"/>
      <c r="MEV95" s="208"/>
      <c r="MEW95" s="208"/>
      <c r="MEX95" s="208"/>
      <c r="MEY95" s="208"/>
      <c r="MEZ95" s="208"/>
      <c r="MFA95" s="208"/>
      <c r="MFB95" s="208"/>
      <c r="MFC95" s="208"/>
      <c r="MFD95" s="208"/>
      <c r="MFE95" s="208"/>
      <c r="MFF95" s="208"/>
      <c r="MFG95" s="208"/>
      <c r="MFH95" s="208"/>
      <c r="MFI95" s="208"/>
      <c r="MFJ95" s="208"/>
      <c r="MFK95" s="208"/>
      <c r="MFL95" s="208"/>
      <c r="MFM95" s="208"/>
      <c r="MFN95" s="208"/>
      <c r="MFO95" s="208"/>
      <c r="MFP95" s="208"/>
      <c r="MFQ95" s="208"/>
      <c r="MFR95" s="208"/>
      <c r="MFS95" s="208"/>
      <c r="MFT95" s="208"/>
      <c r="MFU95" s="208"/>
      <c r="MFV95" s="208"/>
      <c r="MFW95" s="208"/>
      <c r="MFX95" s="208"/>
      <c r="MFY95" s="208"/>
      <c r="MFZ95" s="208"/>
      <c r="MGA95" s="208"/>
      <c r="MGB95" s="208"/>
      <c r="MGC95" s="208"/>
      <c r="MGD95" s="208"/>
      <c r="MGE95" s="208"/>
      <c r="MGF95" s="208"/>
      <c r="MGG95" s="208"/>
      <c r="MGH95" s="208"/>
      <c r="MGI95" s="208"/>
      <c r="MGJ95" s="208"/>
      <c r="MGK95" s="208"/>
      <c r="MGL95" s="208"/>
      <c r="MGM95" s="208"/>
      <c r="MGN95" s="208"/>
      <c r="MGO95" s="208"/>
      <c r="MGP95" s="208"/>
      <c r="MGQ95" s="208"/>
      <c r="MGR95" s="208"/>
      <c r="MGS95" s="208"/>
      <c r="MGT95" s="208"/>
      <c r="MGU95" s="208"/>
      <c r="MGV95" s="208"/>
      <c r="MGW95" s="208"/>
      <c r="MGX95" s="208"/>
      <c r="MGY95" s="208"/>
      <c r="MGZ95" s="208"/>
      <c r="MHA95" s="208"/>
      <c r="MHB95" s="208"/>
      <c r="MHC95" s="208"/>
      <c r="MHD95" s="208"/>
      <c r="MHE95" s="208"/>
      <c r="MHF95" s="208"/>
      <c r="MHG95" s="208"/>
      <c r="MHH95" s="208"/>
      <c r="MHI95" s="208"/>
      <c r="MHJ95" s="208"/>
      <c r="MHK95" s="208"/>
      <c r="MHL95" s="208"/>
      <c r="MHM95" s="208"/>
      <c r="MHN95" s="208"/>
      <c r="MHO95" s="208"/>
      <c r="MHP95" s="208"/>
      <c r="MHQ95" s="208"/>
      <c r="MHR95" s="208"/>
      <c r="MHS95" s="208"/>
      <c r="MHT95" s="208"/>
      <c r="MHU95" s="208"/>
      <c r="MHV95" s="208"/>
      <c r="MHW95" s="208"/>
      <c r="MHX95" s="208"/>
      <c r="MHY95" s="208"/>
      <c r="MHZ95" s="208"/>
      <c r="MIA95" s="208"/>
      <c r="MIB95" s="208"/>
      <c r="MIC95" s="208"/>
      <c r="MID95" s="208"/>
      <c r="MIE95" s="208"/>
      <c r="MIF95" s="208"/>
      <c r="MIG95" s="208"/>
      <c r="MIH95" s="208"/>
      <c r="MII95" s="208"/>
      <c r="MIJ95" s="208"/>
      <c r="MIK95" s="208"/>
      <c r="MIL95" s="208"/>
      <c r="MIM95" s="208"/>
      <c r="MIN95" s="208"/>
      <c r="MIO95" s="208"/>
      <c r="MIP95" s="208"/>
      <c r="MIQ95" s="208"/>
      <c r="MIR95" s="208"/>
      <c r="MIS95" s="208"/>
      <c r="MIT95" s="208"/>
      <c r="MIU95" s="208"/>
      <c r="MIV95" s="208"/>
      <c r="MIW95" s="208"/>
      <c r="MIX95" s="208"/>
      <c r="MIY95" s="208"/>
      <c r="MIZ95" s="208"/>
      <c r="MJA95" s="208"/>
      <c r="MJB95" s="208"/>
      <c r="MJC95" s="208"/>
      <c r="MJD95" s="208"/>
      <c r="MJE95" s="208"/>
      <c r="MJF95" s="208"/>
      <c r="MJG95" s="208"/>
      <c r="MJH95" s="208"/>
      <c r="MJI95" s="208"/>
      <c r="MJJ95" s="208"/>
      <c r="MJK95" s="208"/>
      <c r="MJL95" s="208"/>
      <c r="MJM95" s="208"/>
      <c r="MJN95" s="208"/>
      <c r="MJO95" s="208"/>
      <c r="MJP95" s="208"/>
      <c r="MJQ95" s="208"/>
      <c r="MJR95" s="208"/>
      <c r="MJS95" s="208"/>
      <c r="MJT95" s="208"/>
      <c r="MJU95" s="208"/>
      <c r="MJV95" s="208"/>
      <c r="MJW95" s="208"/>
      <c r="MJX95" s="208"/>
      <c r="MJY95" s="208"/>
      <c r="MJZ95" s="208"/>
      <c r="MKA95" s="208"/>
      <c r="MKB95" s="208"/>
      <c r="MKC95" s="208"/>
      <c r="MKD95" s="208"/>
      <c r="MKE95" s="208"/>
      <c r="MKF95" s="208"/>
      <c r="MKG95" s="208"/>
      <c r="MKH95" s="208"/>
      <c r="MKI95" s="208"/>
      <c r="MKJ95" s="208"/>
      <c r="MKK95" s="208"/>
      <c r="MKL95" s="208"/>
      <c r="MKM95" s="208"/>
      <c r="MKN95" s="208"/>
      <c r="MKO95" s="208"/>
      <c r="MKP95" s="208"/>
      <c r="MKQ95" s="208"/>
      <c r="MKR95" s="208"/>
      <c r="MKS95" s="208"/>
      <c r="MKT95" s="208"/>
      <c r="MKU95" s="208"/>
      <c r="MKV95" s="208"/>
      <c r="MKW95" s="208"/>
      <c r="MKX95" s="208"/>
      <c r="MKY95" s="208"/>
      <c r="MKZ95" s="208"/>
      <c r="MLA95" s="208"/>
      <c r="MLB95" s="208"/>
      <c r="MLC95" s="208"/>
      <c r="MLD95" s="208"/>
      <c r="MLE95" s="208"/>
      <c r="MLF95" s="208"/>
      <c r="MLG95" s="208"/>
      <c r="MLH95" s="208"/>
      <c r="MLI95" s="208"/>
      <c r="MLJ95" s="208"/>
      <c r="MLK95" s="208"/>
      <c r="MLL95" s="208"/>
      <c r="MLM95" s="208"/>
      <c r="MLN95" s="208"/>
      <c r="MLO95" s="208"/>
      <c r="MLP95" s="208"/>
      <c r="MLQ95" s="208"/>
      <c r="MLR95" s="208"/>
      <c r="MLS95" s="208"/>
      <c r="MLT95" s="208"/>
      <c r="MLU95" s="208"/>
      <c r="MLV95" s="208"/>
      <c r="MLW95" s="208"/>
      <c r="MLX95" s="208"/>
      <c r="MLY95" s="208"/>
      <c r="MLZ95" s="208"/>
      <c r="MMA95" s="208"/>
      <c r="MMB95" s="208"/>
      <c r="MMC95" s="208"/>
      <c r="MMD95" s="208"/>
      <c r="MME95" s="208"/>
      <c r="MMF95" s="208"/>
      <c r="MMG95" s="208"/>
      <c r="MMH95" s="208"/>
      <c r="MMI95" s="208"/>
      <c r="MMJ95" s="208"/>
      <c r="MMK95" s="208"/>
      <c r="MML95" s="208"/>
      <c r="MMM95" s="208"/>
      <c r="MMN95" s="208"/>
      <c r="MMO95" s="208"/>
      <c r="MMP95" s="208"/>
      <c r="MMQ95" s="208"/>
      <c r="MMR95" s="208"/>
      <c r="MMS95" s="208"/>
      <c r="MMT95" s="208"/>
      <c r="MMU95" s="208"/>
      <c r="MMV95" s="208"/>
      <c r="MMW95" s="208"/>
      <c r="MMX95" s="208"/>
      <c r="MMY95" s="208"/>
      <c r="MMZ95" s="208"/>
      <c r="MNA95" s="208"/>
      <c r="MNB95" s="208"/>
      <c r="MNC95" s="208"/>
      <c r="MND95" s="208"/>
      <c r="MNE95" s="208"/>
      <c r="MNF95" s="208"/>
      <c r="MNG95" s="208"/>
      <c r="MNH95" s="208"/>
      <c r="MNI95" s="208"/>
      <c r="MNJ95" s="208"/>
      <c r="MNK95" s="208"/>
      <c r="MNL95" s="208"/>
      <c r="MNM95" s="208"/>
      <c r="MNN95" s="208"/>
      <c r="MNO95" s="208"/>
      <c r="MNP95" s="208"/>
      <c r="MNQ95" s="208"/>
      <c r="MNR95" s="208"/>
      <c r="MNS95" s="208"/>
      <c r="MNT95" s="208"/>
      <c r="MNU95" s="208"/>
      <c r="MNV95" s="208"/>
      <c r="MNW95" s="208"/>
      <c r="MNX95" s="208"/>
      <c r="MNY95" s="208"/>
      <c r="MNZ95" s="208"/>
      <c r="MOA95" s="208"/>
      <c r="MOB95" s="208"/>
      <c r="MOC95" s="208"/>
      <c r="MOD95" s="208"/>
      <c r="MOE95" s="208"/>
      <c r="MOF95" s="208"/>
      <c r="MOG95" s="208"/>
      <c r="MOH95" s="208"/>
      <c r="MOI95" s="208"/>
      <c r="MOJ95" s="208"/>
      <c r="MOK95" s="208"/>
      <c r="MOL95" s="208"/>
      <c r="MOM95" s="208"/>
      <c r="MON95" s="208"/>
      <c r="MOO95" s="208"/>
      <c r="MOP95" s="208"/>
      <c r="MOQ95" s="208"/>
      <c r="MOR95" s="208"/>
      <c r="MOS95" s="208"/>
      <c r="MOT95" s="208"/>
      <c r="MOU95" s="208"/>
      <c r="MOV95" s="208"/>
      <c r="MOW95" s="208"/>
      <c r="MOX95" s="208"/>
      <c r="MOY95" s="208"/>
      <c r="MOZ95" s="208"/>
      <c r="MPA95" s="208"/>
      <c r="MPB95" s="208"/>
      <c r="MPC95" s="208"/>
      <c r="MPD95" s="208"/>
      <c r="MPE95" s="208"/>
      <c r="MPF95" s="208"/>
      <c r="MPG95" s="208"/>
      <c r="MPH95" s="208"/>
      <c r="MPI95" s="208"/>
      <c r="MPJ95" s="208"/>
      <c r="MPK95" s="208"/>
      <c r="MPL95" s="208"/>
      <c r="MPM95" s="208"/>
      <c r="MPN95" s="208"/>
      <c r="MPO95" s="208"/>
      <c r="MPP95" s="208"/>
      <c r="MPQ95" s="208"/>
      <c r="MPR95" s="208"/>
      <c r="MPS95" s="208"/>
      <c r="MPT95" s="208"/>
      <c r="MPU95" s="208"/>
      <c r="MPV95" s="208"/>
      <c r="MPW95" s="208"/>
      <c r="MPX95" s="208"/>
      <c r="MPY95" s="208"/>
      <c r="MPZ95" s="208"/>
      <c r="MQA95" s="208"/>
      <c r="MQB95" s="208"/>
      <c r="MQC95" s="208"/>
      <c r="MQD95" s="208"/>
      <c r="MQE95" s="208"/>
      <c r="MQF95" s="208"/>
      <c r="MQG95" s="208"/>
      <c r="MQH95" s="208"/>
      <c r="MQI95" s="208"/>
      <c r="MQJ95" s="208"/>
      <c r="MQK95" s="208"/>
      <c r="MQL95" s="208"/>
      <c r="MQM95" s="208"/>
      <c r="MQN95" s="208"/>
      <c r="MQO95" s="208"/>
      <c r="MQP95" s="208"/>
      <c r="MQQ95" s="208"/>
      <c r="MQR95" s="208"/>
      <c r="MQS95" s="208"/>
      <c r="MQT95" s="208"/>
      <c r="MQU95" s="208"/>
      <c r="MQV95" s="208"/>
      <c r="MQW95" s="208"/>
      <c r="MQX95" s="208"/>
      <c r="MQY95" s="208"/>
      <c r="MQZ95" s="208"/>
      <c r="MRA95" s="208"/>
      <c r="MRB95" s="208"/>
      <c r="MRC95" s="208"/>
      <c r="MRD95" s="208"/>
      <c r="MRE95" s="208"/>
      <c r="MRF95" s="208"/>
      <c r="MRG95" s="208"/>
      <c r="MRH95" s="208"/>
      <c r="MRI95" s="208"/>
      <c r="MRJ95" s="208"/>
      <c r="MRK95" s="208"/>
      <c r="MRL95" s="208"/>
      <c r="MRM95" s="208"/>
      <c r="MRN95" s="208"/>
      <c r="MRO95" s="208"/>
      <c r="MRP95" s="208"/>
      <c r="MRQ95" s="208"/>
      <c r="MRR95" s="208"/>
      <c r="MRS95" s="208"/>
      <c r="MRT95" s="208"/>
      <c r="MRU95" s="208"/>
      <c r="MRV95" s="208"/>
      <c r="MRW95" s="208"/>
      <c r="MRX95" s="208"/>
      <c r="MRY95" s="208"/>
      <c r="MRZ95" s="208"/>
      <c r="MSA95" s="208"/>
      <c r="MSB95" s="208"/>
      <c r="MSC95" s="208"/>
      <c r="MSD95" s="208"/>
      <c r="MSE95" s="208"/>
      <c r="MSF95" s="208"/>
      <c r="MSG95" s="208"/>
      <c r="MSH95" s="208"/>
      <c r="MSI95" s="208"/>
      <c r="MSJ95" s="208"/>
      <c r="MSK95" s="208"/>
      <c r="MSL95" s="208"/>
      <c r="MSM95" s="208"/>
      <c r="MSN95" s="208"/>
      <c r="MSO95" s="208"/>
      <c r="MSP95" s="208"/>
      <c r="MSQ95" s="208"/>
      <c r="MSR95" s="208"/>
      <c r="MSS95" s="208"/>
      <c r="MST95" s="208"/>
      <c r="MSU95" s="208"/>
      <c r="MSV95" s="208"/>
      <c r="MSW95" s="208"/>
      <c r="MSX95" s="208"/>
      <c r="MSY95" s="208"/>
      <c r="MSZ95" s="208"/>
      <c r="MTA95" s="208"/>
      <c r="MTB95" s="208"/>
      <c r="MTC95" s="208"/>
      <c r="MTD95" s="208"/>
      <c r="MTE95" s="208"/>
      <c r="MTF95" s="208"/>
      <c r="MTG95" s="208"/>
      <c r="MTH95" s="208"/>
      <c r="MTI95" s="208"/>
      <c r="MTJ95" s="208"/>
      <c r="MTK95" s="208"/>
      <c r="MTL95" s="208"/>
      <c r="MTM95" s="208"/>
      <c r="MTN95" s="208"/>
      <c r="MTO95" s="208"/>
      <c r="MTP95" s="208"/>
      <c r="MTQ95" s="208"/>
      <c r="MTR95" s="208"/>
      <c r="MTS95" s="208"/>
      <c r="MTT95" s="208"/>
      <c r="MTU95" s="208"/>
      <c r="MTV95" s="208"/>
      <c r="MTW95" s="208"/>
      <c r="MTX95" s="208"/>
      <c r="MTY95" s="208"/>
      <c r="MTZ95" s="208"/>
      <c r="MUA95" s="208"/>
      <c r="MUB95" s="208"/>
      <c r="MUC95" s="208"/>
      <c r="MUD95" s="208"/>
      <c r="MUE95" s="208"/>
      <c r="MUF95" s="208"/>
      <c r="MUG95" s="208"/>
      <c r="MUH95" s="208"/>
      <c r="MUI95" s="208"/>
      <c r="MUJ95" s="208"/>
      <c r="MUK95" s="208"/>
      <c r="MUL95" s="208"/>
      <c r="MUM95" s="208"/>
      <c r="MUN95" s="208"/>
      <c r="MUO95" s="208"/>
      <c r="MUP95" s="208"/>
      <c r="MUQ95" s="208"/>
      <c r="MUR95" s="208"/>
      <c r="MUS95" s="208"/>
      <c r="MUT95" s="208"/>
      <c r="MUU95" s="208"/>
      <c r="MUV95" s="208"/>
      <c r="MUW95" s="208"/>
      <c r="MUX95" s="208"/>
      <c r="MUY95" s="208"/>
      <c r="MUZ95" s="208"/>
      <c r="MVA95" s="208"/>
      <c r="MVB95" s="208"/>
      <c r="MVC95" s="208"/>
      <c r="MVD95" s="208"/>
      <c r="MVE95" s="208"/>
      <c r="MVF95" s="208"/>
      <c r="MVG95" s="208"/>
      <c r="MVH95" s="208"/>
      <c r="MVI95" s="208"/>
      <c r="MVJ95" s="208"/>
      <c r="MVK95" s="208"/>
      <c r="MVL95" s="208"/>
      <c r="MVM95" s="208"/>
      <c r="MVN95" s="208"/>
      <c r="MVO95" s="208"/>
      <c r="MVP95" s="208"/>
      <c r="MVQ95" s="208"/>
      <c r="MVR95" s="208"/>
      <c r="MVS95" s="208"/>
      <c r="MVT95" s="208"/>
      <c r="MVU95" s="208"/>
      <c r="MVV95" s="208"/>
      <c r="MVW95" s="208"/>
      <c r="MVX95" s="208"/>
      <c r="MVY95" s="208"/>
      <c r="MVZ95" s="208"/>
      <c r="MWA95" s="208"/>
      <c r="MWB95" s="208"/>
      <c r="MWC95" s="208"/>
      <c r="MWD95" s="208"/>
      <c r="MWE95" s="208"/>
      <c r="MWF95" s="208"/>
      <c r="MWG95" s="208"/>
      <c r="MWH95" s="208"/>
      <c r="MWI95" s="208"/>
      <c r="MWJ95" s="208"/>
      <c r="MWK95" s="208"/>
      <c r="MWL95" s="208"/>
      <c r="MWM95" s="208"/>
      <c r="MWN95" s="208"/>
      <c r="MWO95" s="208"/>
      <c r="MWP95" s="208"/>
      <c r="MWQ95" s="208"/>
      <c r="MWR95" s="208"/>
      <c r="MWS95" s="208"/>
      <c r="MWT95" s="208"/>
      <c r="MWU95" s="208"/>
      <c r="MWV95" s="208"/>
      <c r="MWW95" s="208"/>
      <c r="MWX95" s="208"/>
      <c r="MWY95" s="208"/>
      <c r="MWZ95" s="208"/>
      <c r="MXA95" s="208"/>
      <c r="MXB95" s="208"/>
      <c r="MXC95" s="208"/>
      <c r="MXD95" s="208"/>
      <c r="MXE95" s="208"/>
      <c r="MXF95" s="208"/>
      <c r="MXG95" s="208"/>
      <c r="MXH95" s="208"/>
      <c r="MXI95" s="208"/>
      <c r="MXJ95" s="208"/>
      <c r="MXK95" s="208"/>
      <c r="MXL95" s="208"/>
      <c r="MXM95" s="208"/>
      <c r="MXN95" s="208"/>
      <c r="MXO95" s="208"/>
      <c r="MXP95" s="208"/>
      <c r="MXQ95" s="208"/>
      <c r="MXR95" s="208"/>
      <c r="MXS95" s="208"/>
      <c r="MXT95" s="208"/>
      <c r="MXU95" s="208"/>
      <c r="MXV95" s="208"/>
      <c r="MXW95" s="208"/>
      <c r="MXX95" s="208"/>
      <c r="MXY95" s="208"/>
      <c r="MXZ95" s="208"/>
      <c r="MYA95" s="208"/>
      <c r="MYB95" s="208"/>
      <c r="MYC95" s="208"/>
      <c r="MYD95" s="208"/>
      <c r="MYE95" s="208"/>
      <c r="MYF95" s="208"/>
      <c r="MYG95" s="208"/>
      <c r="MYH95" s="208"/>
      <c r="MYI95" s="208"/>
      <c r="MYJ95" s="208"/>
      <c r="MYK95" s="208"/>
      <c r="MYL95" s="208"/>
      <c r="MYM95" s="208"/>
      <c r="MYN95" s="208"/>
      <c r="MYO95" s="208"/>
      <c r="MYP95" s="208"/>
      <c r="MYQ95" s="208"/>
      <c r="MYR95" s="208"/>
      <c r="MYS95" s="208"/>
      <c r="MYT95" s="208"/>
      <c r="MYU95" s="208"/>
      <c r="MYV95" s="208"/>
      <c r="MYW95" s="208"/>
      <c r="MYX95" s="208"/>
      <c r="MYY95" s="208"/>
      <c r="MYZ95" s="208"/>
      <c r="MZA95" s="208"/>
      <c r="MZB95" s="208"/>
      <c r="MZC95" s="208"/>
      <c r="MZD95" s="208"/>
      <c r="MZE95" s="208"/>
      <c r="MZF95" s="208"/>
      <c r="MZG95" s="208"/>
      <c r="MZH95" s="208"/>
      <c r="MZI95" s="208"/>
      <c r="MZJ95" s="208"/>
      <c r="MZK95" s="208"/>
      <c r="MZL95" s="208"/>
      <c r="MZM95" s="208"/>
      <c r="MZN95" s="208"/>
      <c r="MZO95" s="208"/>
      <c r="MZP95" s="208"/>
      <c r="MZQ95" s="208"/>
      <c r="MZR95" s="208"/>
      <c r="MZS95" s="208"/>
      <c r="MZT95" s="208"/>
      <c r="MZU95" s="208"/>
      <c r="MZV95" s="208"/>
      <c r="MZW95" s="208"/>
      <c r="MZX95" s="208"/>
      <c r="MZY95" s="208"/>
      <c r="MZZ95" s="208"/>
      <c r="NAA95" s="208"/>
      <c r="NAB95" s="208"/>
      <c r="NAC95" s="208"/>
      <c r="NAD95" s="208"/>
      <c r="NAE95" s="208"/>
      <c r="NAF95" s="208"/>
      <c r="NAG95" s="208"/>
      <c r="NAH95" s="208"/>
      <c r="NAI95" s="208"/>
      <c r="NAJ95" s="208"/>
      <c r="NAK95" s="208"/>
      <c r="NAL95" s="208"/>
      <c r="NAM95" s="208"/>
      <c r="NAN95" s="208"/>
      <c r="NAO95" s="208"/>
      <c r="NAP95" s="208"/>
      <c r="NAQ95" s="208"/>
      <c r="NAR95" s="208"/>
      <c r="NAS95" s="208"/>
      <c r="NAT95" s="208"/>
      <c r="NAU95" s="208"/>
      <c r="NAV95" s="208"/>
      <c r="NAW95" s="208"/>
      <c r="NAX95" s="208"/>
      <c r="NAY95" s="208"/>
      <c r="NAZ95" s="208"/>
      <c r="NBA95" s="208"/>
      <c r="NBB95" s="208"/>
      <c r="NBC95" s="208"/>
      <c r="NBD95" s="208"/>
      <c r="NBE95" s="208"/>
      <c r="NBF95" s="208"/>
      <c r="NBG95" s="208"/>
      <c r="NBH95" s="208"/>
      <c r="NBI95" s="208"/>
      <c r="NBJ95" s="208"/>
      <c r="NBK95" s="208"/>
      <c r="NBL95" s="208"/>
      <c r="NBM95" s="208"/>
      <c r="NBN95" s="208"/>
      <c r="NBO95" s="208"/>
      <c r="NBP95" s="208"/>
      <c r="NBQ95" s="208"/>
      <c r="NBR95" s="208"/>
      <c r="NBS95" s="208"/>
      <c r="NBT95" s="208"/>
      <c r="NBU95" s="208"/>
      <c r="NBV95" s="208"/>
      <c r="NBW95" s="208"/>
      <c r="NBX95" s="208"/>
      <c r="NBY95" s="208"/>
      <c r="NBZ95" s="208"/>
      <c r="NCA95" s="208"/>
      <c r="NCB95" s="208"/>
      <c r="NCC95" s="208"/>
      <c r="NCD95" s="208"/>
      <c r="NCE95" s="208"/>
      <c r="NCF95" s="208"/>
      <c r="NCG95" s="208"/>
      <c r="NCH95" s="208"/>
      <c r="NCI95" s="208"/>
      <c r="NCJ95" s="208"/>
      <c r="NCK95" s="208"/>
      <c r="NCL95" s="208"/>
      <c r="NCM95" s="208"/>
      <c r="NCN95" s="208"/>
      <c r="NCO95" s="208"/>
      <c r="NCP95" s="208"/>
      <c r="NCQ95" s="208"/>
      <c r="NCR95" s="208"/>
      <c r="NCS95" s="208"/>
      <c r="NCT95" s="208"/>
      <c r="NCU95" s="208"/>
      <c r="NCV95" s="208"/>
      <c r="NCW95" s="208"/>
      <c r="NCX95" s="208"/>
      <c r="NCY95" s="208"/>
      <c r="NCZ95" s="208"/>
      <c r="NDA95" s="208"/>
      <c r="NDB95" s="208"/>
      <c r="NDC95" s="208"/>
      <c r="NDD95" s="208"/>
      <c r="NDE95" s="208"/>
      <c r="NDF95" s="208"/>
      <c r="NDG95" s="208"/>
      <c r="NDH95" s="208"/>
      <c r="NDI95" s="208"/>
      <c r="NDJ95" s="208"/>
      <c r="NDK95" s="208"/>
      <c r="NDL95" s="208"/>
      <c r="NDM95" s="208"/>
      <c r="NDN95" s="208"/>
      <c r="NDO95" s="208"/>
      <c r="NDP95" s="208"/>
      <c r="NDQ95" s="208"/>
      <c r="NDR95" s="208"/>
      <c r="NDS95" s="208"/>
      <c r="NDT95" s="208"/>
      <c r="NDU95" s="208"/>
      <c r="NDV95" s="208"/>
      <c r="NDW95" s="208"/>
      <c r="NDX95" s="208"/>
      <c r="NDY95" s="208"/>
      <c r="NDZ95" s="208"/>
      <c r="NEA95" s="208"/>
      <c r="NEB95" s="208"/>
      <c r="NEC95" s="208"/>
      <c r="NED95" s="208"/>
      <c r="NEE95" s="208"/>
      <c r="NEF95" s="208"/>
      <c r="NEG95" s="208"/>
      <c r="NEH95" s="208"/>
      <c r="NEI95" s="208"/>
      <c r="NEJ95" s="208"/>
      <c r="NEK95" s="208"/>
      <c r="NEL95" s="208"/>
      <c r="NEM95" s="208"/>
      <c r="NEN95" s="208"/>
      <c r="NEO95" s="208"/>
      <c r="NEP95" s="208"/>
      <c r="NEQ95" s="208"/>
      <c r="NER95" s="208"/>
      <c r="NES95" s="208"/>
      <c r="NET95" s="208"/>
      <c r="NEU95" s="208"/>
      <c r="NEV95" s="208"/>
      <c r="NEW95" s="208"/>
      <c r="NEX95" s="208"/>
      <c r="NEY95" s="208"/>
      <c r="NEZ95" s="208"/>
      <c r="NFA95" s="208"/>
      <c r="NFB95" s="208"/>
      <c r="NFC95" s="208"/>
      <c r="NFD95" s="208"/>
      <c r="NFE95" s="208"/>
      <c r="NFF95" s="208"/>
      <c r="NFG95" s="208"/>
      <c r="NFH95" s="208"/>
      <c r="NFI95" s="208"/>
      <c r="NFJ95" s="208"/>
      <c r="NFK95" s="208"/>
      <c r="NFL95" s="208"/>
      <c r="NFM95" s="208"/>
      <c r="NFN95" s="208"/>
      <c r="NFO95" s="208"/>
      <c r="NFP95" s="208"/>
      <c r="NFQ95" s="208"/>
      <c r="NFR95" s="208"/>
      <c r="NFS95" s="208"/>
      <c r="NFT95" s="208"/>
      <c r="NFU95" s="208"/>
      <c r="NFV95" s="208"/>
      <c r="NFW95" s="208"/>
      <c r="NFX95" s="208"/>
      <c r="NFY95" s="208"/>
      <c r="NFZ95" s="208"/>
      <c r="NGA95" s="208"/>
      <c r="NGB95" s="208"/>
      <c r="NGC95" s="208"/>
      <c r="NGD95" s="208"/>
      <c r="NGE95" s="208"/>
      <c r="NGF95" s="208"/>
      <c r="NGG95" s="208"/>
      <c r="NGH95" s="208"/>
      <c r="NGI95" s="208"/>
      <c r="NGJ95" s="208"/>
      <c r="NGK95" s="208"/>
      <c r="NGL95" s="208"/>
      <c r="NGM95" s="208"/>
      <c r="NGN95" s="208"/>
      <c r="NGO95" s="208"/>
      <c r="NGP95" s="208"/>
      <c r="NGQ95" s="208"/>
      <c r="NGR95" s="208"/>
      <c r="NGS95" s="208"/>
      <c r="NGT95" s="208"/>
      <c r="NGU95" s="208"/>
      <c r="NGV95" s="208"/>
      <c r="NGW95" s="208"/>
      <c r="NGX95" s="208"/>
      <c r="NGY95" s="208"/>
      <c r="NGZ95" s="208"/>
      <c r="NHA95" s="208"/>
      <c r="NHB95" s="208"/>
      <c r="NHC95" s="208"/>
      <c r="NHD95" s="208"/>
      <c r="NHE95" s="208"/>
      <c r="NHF95" s="208"/>
      <c r="NHG95" s="208"/>
      <c r="NHH95" s="208"/>
      <c r="NHI95" s="208"/>
      <c r="NHJ95" s="208"/>
      <c r="NHK95" s="208"/>
      <c r="NHL95" s="208"/>
      <c r="NHM95" s="208"/>
      <c r="NHN95" s="208"/>
      <c r="NHO95" s="208"/>
      <c r="NHP95" s="208"/>
      <c r="NHQ95" s="208"/>
      <c r="NHR95" s="208"/>
      <c r="NHS95" s="208"/>
      <c r="NHT95" s="208"/>
      <c r="NHU95" s="208"/>
      <c r="NHV95" s="208"/>
      <c r="NHW95" s="208"/>
      <c r="NHX95" s="208"/>
      <c r="NHY95" s="208"/>
      <c r="NHZ95" s="208"/>
      <c r="NIA95" s="208"/>
      <c r="NIB95" s="208"/>
      <c r="NIC95" s="208"/>
      <c r="NID95" s="208"/>
      <c r="NIE95" s="208"/>
      <c r="NIF95" s="208"/>
      <c r="NIG95" s="208"/>
      <c r="NIH95" s="208"/>
      <c r="NII95" s="208"/>
      <c r="NIJ95" s="208"/>
      <c r="NIK95" s="208"/>
      <c r="NIL95" s="208"/>
      <c r="NIM95" s="208"/>
      <c r="NIN95" s="208"/>
      <c r="NIO95" s="208"/>
      <c r="NIP95" s="208"/>
      <c r="NIQ95" s="208"/>
      <c r="NIR95" s="208"/>
      <c r="NIS95" s="208"/>
      <c r="NIT95" s="208"/>
      <c r="NIU95" s="208"/>
      <c r="NIV95" s="208"/>
      <c r="NIW95" s="208"/>
      <c r="NIX95" s="208"/>
      <c r="NIY95" s="208"/>
      <c r="NIZ95" s="208"/>
      <c r="NJA95" s="208"/>
      <c r="NJB95" s="208"/>
      <c r="NJC95" s="208"/>
      <c r="NJD95" s="208"/>
      <c r="NJE95" s="208"/>
      <c r="NJF95" s="208"/>
      <c r="NJG95" s="208"/>
      <c r="NJH95" s="208"/>
      <c r="NJI95" s="208"/>
      <c r="NJJ95" s="208"/>
      <c r="NJK95" s="208"/>
      <c r="NJL95" s="208"/>
      <c r="NJM95" s="208"/>
      <c r="NJN95" s="208"/>
      <c r="NJO95" s="208"/>
      <c r="NJP95" s="208"/>
      <c r="NJQ95" s="208"/>
      <c r="NJR95" s="208"/>
      <c r="NJS95" s="208"/>
      <c r="NJT95" s="208"/>
      <c r="NJU95" s="208"/>
      <c r="NJV95" s="208"/>
      <c r="NJW95" s="208"/>
      <c r="NJX95" s="208"/>
      <c r="NJY95" s="208"/>
      <c r="NJZ95" s="208"/>
      <c r="NKA95" s="208"/>
      <c r="NKB95" s="208"/>
      <c r="NKC95" s="208"/>
      <c r="NKD95" s="208"/>
      <c r="NKE95" s="208"/>
      <c r="NKF95" s="208"/>
      <c r="NKG95" s="208"/>
      <c r="NKH95" s="208"/>
      <c r="NKI95" s="208"/>
      <c r="NKJ95" s="208"/>
      <c r="NKK95" s="208"/>
      <c r="NKL95" s="208"/>
      <c r="NKM95" s="208"/>
      <c r="NKN95" s="208"/>
      <c r="NKO95" s="208"/>
      <c r="NKP95" s="208"/>
      <c r="NKQ95" s="208"/>
      <c r="NKR95" s="208"/>
      <c r="NKS95" s="208"/>
      <c r="NKT95" s="208"/>
      <c r="NKU95" s="208"/>
      <c r="NKV95" s="208"/>
      <c r="NKW95" s="208"/>
      <c r="NKX95" s="208"/>
      <c r="NKY95" s="208"/>
      <c r="NKZ95" s="208"/>
      <c r="NLA95" s="208"/>
      <c r="NLB95" s="208"/>
      <c r="NLC95" s="208"/>
      <c r="NLD95" s="208"/>
      <c r="NLE95" s="208"/>
      <c r="NLF95" s="208"/>
      <c r="NLG95" s="208"/>
      <c r="NLH95" s="208"/>
      <c r="NLI95" s="208"/>
      <c r="NLJ95" s="208"/>
      <c r="NLK95" s="208"/>
      <c r="NLL95" s="208"/>
      <c r="NLM95" s="208"/>
      <c r="NLN95" s="208"/>
      <c r="NLO95" s="208"/>
      <c r="NLP95" s="208"/>
      <c r="NLQ95" s="208"/>
      <c r="NLR95" s="208"/>
      <c r="NLS95" s="208"/>
      <c r="NLT95" s="208"/>
      <c r="NLU95" s="208"/>
      <c r="NLV95" s="208"/>
      <c r="NLW95" s="208"/>
      <c r="NLX95" s="208"/>
      <c r="NLY95" s="208"/>
      <c r="NLZ95" s="208"/>
      <c r="NMA95" s="208"/>
      <c r="NMB95" s="208"/>
      <c r="NMC95" s="208"/>
      <c r="NMD95" s="208"/>
      <c r="NME95" s="208"/>
      <c r="NMF95" s="208"/>
      <c r="NMG95" s="208"/>
      <c r="NMH95" s="208"/>
      <c r="NMI95" s="208"/>
      <c r="NMJ95" s="208"/>
      <c r="NMK95" s="208"/>
      <c r="NML95" s="208"/>
      <c r="NMM95" s="208"/>
      <c r="NMN95" s="208"/>
      <c r="NMO95" s="208"/>
      <c r="NMP95" s="208"/>
      <c r="NMQ95" s="208"/>
      <c r="NMR95" s="208"/>
      <c r="NMS95" s="208"/>
      <c r="NMT95" s="208"/>
      <c r="NMU95" s="208"/>
      <c r="NMV95" s="208"/>
      <c r="NMW95" s="208"/>
      <c r="NMX95" s="208"/>
      <c r="NMY95" s="208"/>
      <c r="NMZ95" s="208"/>
      <c r="NNA95" s="208"/>
      <c r="NNB95" s="208"/>
      <c r="NNC95" s="208"/>
      <c r="NND95" s="208"/>
      <c r="NNE95" s="208"/>
      <c r="NNF95" s="208"/>
      <c r="NNG95" s="208"/>
      <c r="NNH95" s="208"/>
      <c r="NNI95" s="208"/>
      <c r="NNJ95" s="208"/>
      <c r="NNK95" s="208"/>
      <c r="NNL95" s="208"/>
      <c r="NNM95" s="208"/>
      <c r="NNN95" s="208"/>
      <c r="NNO95" s="208"/>
      <c r="NNP95" s="208"/>
      <c r="NNQ95" s="208"/>
      <c r="NNR95" s="208"/>
      <c r="NNS95" s="208"/>
      <c r="NNT95" s="208"/>
      <c r="NNU95" s="208"/>
      <c r="NNV95" s="208"/>
      <c r="NNW95" s="208"/>
      <c r="NNX95" s="208"/>
      <c r="NNY95" s="208"/>
      <c r="NNZ95" s="208"/>
      <c r="NOA95" s="208"/>
      <c r="NOB95" s="208"/>
      <c r="NOC95" s="208"/>
      <c r="NOD95" s="208"/>
      <c r="NOE95" s="208"/>
      <c r="NOF95" s="208"/>
      <c r="NOG95" s="208"/>
      <c r="NOH95" s="208"/>
      <c r="NOI95" s="208"/>
      <c r="NOJ95" s="208"/>
      <c r="NOK95" s="208"/>
      <c r="NOL95" s="208"/>
      <c r="NOM95" s="208"/>
      <c r="NON95" s="208"/>
      <c r="NOO95" s="208"/>
      <c r="NOP95" s="208"/>
      <c r="NOQ95" s="208"/>
      <c r="NOR95" s="208"/>
      <c r="NOS95" s="208"/>
      <c r="NOT95" s="208"/>
      <c r="NOU95" s="208"/>
      <c r="NOV95" s="208"/>
      <c r="NOW95" s="208"/>
      <c r="NOX95" s="208"/>
      <c r="NOY95" s="208"/>
      <c r="NOZ95" s="208"/>
      <c r="NPA95" s="208"/>
      <c r="NPB95" s="208"/>
      <c r="NPC95" s="208"/>
      <c r="NPD95" s="208"/>
      <c r="NPE95" s="208"/>
      <c r="NPF95" s="208"/>
      <c r="NPG95" s="208"/>
      <c r="NPH95" s="208"/>
      <c r="NPI95" s="208"/>
      <c r="NPJ95" s="208"/>
      <c r="NPK95" s="208"/>
      <c r="NPL95" s="208"/>
      <c r="NPM95" s="208"/>
      <c r="NPN95" s="208"/>
      <c r="NPO95" s="208"/>
      <c r="NPP95" s="208"/>
      <c r="NPQ95" s="208"/>
      <c r="NPR95" s="208"/>
      <c r="NPS95" s="208"/>
      <c r="NPT95" s="208"/>
      <c r="NPU95" s="208"/>
      <c r="NPV95" s="208"/>
      <c r="NPW95" s="208"/>
      <c r="NPX95" s="208"/>
      <c r="NPY95" s="208"/>
      <c r="NPZ95" s="208"/>
      <c r="NQA95" s="208"/>
      <c r="NQB95" s="208"/>
      <c r="NQC95" s="208"/>
      <c r="NQD95" s="208"/>
      <c r="NQE95" s="208"/>
      <c r="NQF95" s="208"/>
      <c r="NQG95" s="208"/>
      <c r="NQH95" s="208"/>
      <c r="NQI95" s="208"/>
      <c r="NQJ95" s="208"/>
      <c r="NQK95" s="208"/>
      <c r="NQL95" s="208"/>
      <c r="NQM95" s="208"/>
      <c r="NQN95" s="208"/>
      <c r="NQO95" s="208"/>
      <c r="NQP95" s="208"/>
      <c r="NQQ95" s="208"/>
      <c r="NQR95" s="208"/>
      <c r="NQS95" s="208"/>
      <c r="NQT95" s="208"/>
      <c r="NQU95" s="208"/>
      <c r="NQV95" s="208"/>
      <c r="NQW95" s="208"/>
      <c r="NQX95" s="208"/>
      <c r="NQY95" s="208"/>
      <c r="NQZ95" s="208"/>
      <c r="NRA95" s="208"/>
      <c r="NRB95" s="208"/>
      <c r="NRC95" s="208"/>
      <c r="NRD95" s="208"/>
      <c r="NRE95" s="208"/>
      <c r="NRF95" s="208"/>
      <c r="NRG95" s="208"/>
      <c r="NRH95" s="208"/>
      <c r="NRI95" s="208"/>
      <c r="NRJ95" s="208"/>
      <c r="NRK95" s="208"/>
      <c r="NRL95" s="208"/>
      <c r="NRM95" s="208"/>
      <c r="NRN95" s="208"/>
      <c r="NRO95" s="208"/>
      <c r="NRP95" s="208"/>
      <c r="NRQ95" s="208"/>
      <c r="NRR95" s="208"/>
      <c r="NRS95" s="208"/>
      <c r="NRT95" s="208"/>
      <c r="NRU95" s="208"/>
      <c r="NRV95" s="208"/>
      <c r="NRW95" s="208"/>
      <c r="NRX95" s="208"/>
      <c r="NRY95" s="208"/>
      <c r="NRZ95" s="208"/>
      <c r="NSA95" s="208"/>
      <c r="NSB95" s="208"/>
      <c r="NSC95" s="208"/>
      <c r="NSD95" s="208"/>
      <c r="NSE95" s="208"/>
      <c r="NSF95" s="208"/>
      <c r="NSG95" s="208"/>
      <c r="NSH95" s="208"/>
      <c r="NSI95" s="208"/>
      <c r="NSJ95" s="208"/>
      <c r="NSK95" s="208"/>
      <c r="NSL95" s="208"/>
      <c r="NSM95" s="208"/>
      <c r="NSN95" s="208"/>
      <c r="NSO95" s="208"/>
      <c r="NSP95" s="208"/>
      <c r="NSQ95" s="208"/>
      <c r="NSR95" s="208"/>
      <c r="NSS95" s="208"/>
      <c r="NST95" s="208"/>
      <c r="NSU95" s="208"/>
      <c r="NSV95" s="208"/>
      <c r="NSW95" s="208"/>
      <c r="NSX95" s="208"/>
      <c r="NSY95" s="208"/>
      <c r="NSZ95" s="208"/>
      <c r="NTA95" s="208"/>
      <c r="NTB95" s="208"/>
      <c r="NTC95" s="208"/>
      <c r="NTD95" s="208"/>
      <c r="NTE95" s="208"/>
      <c r="NTF95" s="208"/>
      <c r="NTG95" s="208"/>
      <c r="NTH95" s="208"/>
      <c r="NTI95" s="208"/>
      <c r="NTJ95" s="208"/>
      <c r="NTK95" s="208"/>
      <c r="NTL95" s="208"/>
      <c r="NTM95" s="208"/>
      <c r="NTN95" s="208"/>
      <c r="NTO95" s="208"/>
      <c r="NTP95" s="208"/>
      <c r="NTQ95" s="208"/>
      <c r="NTR95" s="208"/>
      <c r="NTS95" s="208"/>
      <c r="NTT95" s="208"/>
      <c r="NTU95" s="208"/>
      <c r="NTV95" s="208"/>
      <c r="NTW95" s="208"/>
      <c r="NTX95" s="208"/>
      <c r="NTY95" s="208"/>
      <c r="NTZ95" s="208"/>
      <c r="NUA95" s="208"/>
      <c r="NUB95" s="208"/>
      <c r="NUC95" s="208"/>
      <c r="NUD95" s="208"/>
      <c r="NUE95" s="208"/>
      <c r="NUF95" s="208"/>
      <c r="NUG95" s="208"/>
      <c r="NUH95" s="208"/>
      <c r="NUI95" s="208"/>
      <c r="NUJ95" s="208"/>
      <c r="NUK95" s="208"/>
      <c r="NUL95" s="208"/>
      <c r="NUM95" s="208"/>
      <c r="NUN95" s="208"/>
      <c r="NUO95" s="208"/>
      <c r="NUP95" s="208"/>
      <c r="NUQ95" s="208"/>
      <c r="NUR95" s="208"/>
      <c r="NUS95" s="208"/>
      <c r="NUT95" s="208"/>
      <c r="NUU95" s="208"/>
      <c r="NUV95" s="208"/>
      <c r="NUW95" s="208"/>
      <c r="NUX95" s="208"/>
      <c r="NUY95" s="208"/>
      <c r="NUZ95" s="208"/>
      <c r="NVA95" s="208"/>
      <c r="NVB95" s="208"/>
      <c r="NVC95" s="208"/>
      <c r="NVD95" s="208"/>
      <c r="NVE95" s="208"/>
      <c r="NVF95" s="208"/>
      <c r="NVG95" s="208"/>
      <c r="NVH95" s="208"/>
      <c r="NVI95" s="208"/>
      <c r="NVJ95" s="208"/>
      <c r="NVK95" s="208"/>
      <c r="NVL95" s="208"/>
      <c r="NVM95" s="208"/>
      <c r="NVN95" s="208"/>
      <c r="NVO95" s="208"/>
      <c r="NVP95" s="208"/>
      <c r="NVQ95" s="208"/>
      <c r="NVR95" s="208"/>
      <c r="NVS95" s="208"/>
      <c r="NVT95" s="208"/>
      <c r="NVU95" s="208"/>
      <c r="NVV95" s="208"/>
      <c r="NVW95" s="208"/>
      <c r="NVX95" s="208"/>
      <c r="NVY95" s="208"/>
      <c r="NVZ95" s="208"/>
      <c r="NWA95" s="208"/>
      <c r="NWB95" s="208"/>
      <c r="NWC95" s="208"/>
      <c r="NWD95" s="208"/>
      <c r="NWE95" s="208"/>
      <c r="NWF95" s="208"/>
      <c r="NWG95" s="208"/>
      <c r="NWH95" s="208"/>
      <c r="NWI95" s="208"/>
      <c r="NWJ95" s="208"/>
      <c r="NWK95" s="208"/>
      <c r="NWL95" s="208"/>
      <c r="NWM95" s="208"/>
      <c r="NWN95" s="208"/>
      <c r="NWO95" s="208"/>
      <c r="NWP95" s="208"/>
      <c r="NWQ95" s="208"/>
      <c r="NWR95" s="208"/>
      <c r="NWS95" s="208"/>
      <c r="NWT95" s="208"/>
      <c r="NWU95" s="208"/>
      <c r="NWV95" s="208"/>
      <c r="NWW95" s="208"/>
      <c r="NWX95" s="208"/>
      <c r="NWY95" s="208"/>
      <c r="NWZ95" s="208"/>
      <c r="NXA95" s="208"/>
      <c r="NXB95" s="208"/>
      <c r="NXC95" s="208"/>
      <c r="NXD95" s="208"/>
      <c r="NXE95" s="208"/>
      <c r="NXF95" s="208"/>
      <c r="NXG95" s="208"/>
      <c r="NXH95" s="208"/>
      <c r="NXI95" s="208"/>
      <c r="NXJ95" s="208"/>
      <c r="NXK95" s="208"/>
      <c r="NXL95" s="208"/>
      <c r="NXM95" s="208"/>
      <c r="NXN95" s="208"/>
      <c r="NXO95" s="208"/>
      <c r="NXP95" s="208"/>
      <c r="NXQ95" s="208"/>
      <c r="NXR95" s="208"/>
      <c r="NXS95" s="208"/>
      <c r="NXT95" s="208"/>
      <c r="NXU95" s="208"/>
      <c r="NXV95" s="208"/>
      <c r="NXW95" s="208"/>
      <c r="NXX95" s="208"/>
      <c r="NXY95" s="208"/>
      <c r="NXZ95" s="208"/>
      <c r="NYA95" s="208"/>
      <c r="NYB95" s="208"/>
      <c r="NYC95" s="208"/>
      <c r="NYD95" s="208"/>
      <c r="NYE95" s="208"/>
      <c r="NYF95" s="208"/>
      <c r="NYG95" s="208"/>
      <c r="NYH95" s="208"/>
      <c r="NYI95" s="208"/>
      <c r="NYJ95" s="208"/>
      <c r="NYK95" s="208"/>
      <c r="NYL95" s="208"/>
      <c r="NYM95" s="208"/>
      <c r="NYN95" s="208"/>
      <c r="NYO95" s="208"/>
      <c r="NYP95" s="208"/>
      <c r="NYQ95" s="208"/>
      <c r="NYR95" s="208"/>
      <c r="NYS95" s="208"/>
      <c r="NYT95" s="208"/>
      <c r="NYU95" s="208"/>
      <c r="NYV95" s="208"/>
      <c r="NYW95" s="208"/>
      <c r="NYX95" s="208"/>
      <c r="NYY95" s="208"/>
      <c r="NYZ95" s="208"/>
      <c r="NZA95" s="208"/>
      <c r="NZB95" s="208"/>
      <c r="NZC95" s="208"/>
      <c r="NZD95" s="208"/>
      <c r="NZE95" s="208"/>
      <c r="NZF95" s="208"/>
      <c r="NZG95" s="208"/>
      <c r="NZH95" s="208"/>
      <c r="NZI95" s="208"/>
      <c r="NZJ95" s="208"/>
      <c r="NZK95" s="208"/>
      <c r="NZL95" s="208"/>
      <c r="NZM95" s="208"/>
      <c r="NZN95" s="208"/>
      <c r="NZO95" s="208"/>
      <c r="NZP95" s="208"/>
      <c r="NZQ95" s="208"/>
      <c r="NZR95" s="208"/>
      <c r="NZS95" s="208"/>
      <c r="NZT95" s="208"/>
      <c r="NZU95" s="208"/>
      <c r="NZV95" s="208"/>
      <c r="NZW95" s="208"/>
      <c r="NZX95" s="208"/>
      <c r="NZY95" s="208"/>
      <c r="NZZ95" s="208"/>
      <c r="OAA95" s="208"/>
      <c r="OAB95" s="208"/>
      <c r="OAC95" s="208"/>
      <c r="OAD95" s="208"/>
      <c r="OAE95" s="208"/>
      <c r="OAF95" s="208"/>
      <c r="OAG95" s="208"/>
      <c r="OAH95" s="208"/>
      <c r="OAI95" s="208"/>
      <c r="OAJ95" s="208"/>
      <c r="OAK95" s="208"/>
      <c r="OAL95" s="208"/>
      <c r="OAM95" s="208"/>
      <c r="OAN95" s="208"/>
      <c r="OAO95" s="208"/>
      <c r="OAP95" s="208"/>
      <c r="OAQ95" s="208"/>
      <c r="OAR95" s="208"/>
      <c r="OAS95" s="208"/>
      <c r="OAT95" s="208"/>
      <c r="OAU95" s="208"/>
      <c r="OAV95" s="208"/>
      <c r="OAW95" s="208"/>
      <c r="OAX95" s="208"/>
      <c r="OAY95" s="208"/>
      <c r="OAZ95" s="208"/>
      <c r="OBA95" s="208"/>
      <c r="OBB95" s="208"/>
      <c r="OBC95" s="208"/>
      <c r="OBD95" s="208"/>
      <c r="OBE95" s="208"/>
      <c r="OBF95" s="208"/>
      <c r="OBG95" s="208"/>
      <c r="OBH95" s="208"/>
      <c r="OBI95" s="208"/>
      <c r="OBJ95" s="208"/>
      <c r="OBK95" s="208"/>
      <c r="OBL95" s="208"/>
      <c r="OBM95" s="208"/>
      <c r="OBN95" s="208"/>
      <c r="OBO95" s="208"/>
      <c r="OBP95" s="208"/>
      <c r="OBQ95" s="208"/>
      <c r="OBR95" s="208"/>
      <c r="OBS95" s="208"/>
      <c r="OBT95" s="208"/>
      <c r="OBU95" s="208"/>
      <c r="OBV95" s="208"/>
      <c r="OBW95" s="208"/>
      <c r="OBX95" s="208"/>
      <c r="OBY95" s="208"/>
      <c r="OBZ95" s="208"/>
      <c r="OCA95" s="208"/>
      <c r="OCB95" s="208"/>
      <c r="OCC95" s="208"/>
      <c r="OCD95" s="208"/>
      <c r="OCE95" s="208"/>
      <c r="OCF95" s="208"/>
      <c r="OCG95" s="208"/>
      <c r="OCH95" s="208"/>
      <c r="OCI95" s="208"/>
      <c r="OCJ95" s="208"/>
      <c r="OCK95" s="208"/>
      <c r="OCL95" s="208"/>
      <c r="OCM95" s="208"/>
      <c r="OCN95" s="208"/>
      <c r="OCO95" s="208"/>
      <c r="OCP95" s="208"/>
      <c r="OCQ95" s="208"/>
      <c r="OCR95" s="208"/>
      <c r="OCS95" s="208"/>
      <c r="OCT95" s="208"/>
      <c r="OCU95" s="208"/>
      <c r="OCV95" s="208"/>
      <c r="OCW95" s="208"/>
      <c r="OCX95" s="208"/>
      <c r="OCY95" s="208"/>
      <c r="OCZ95" s="208"/>
      <c r="ODA95" s="208"/>
      <c r="ODB95" s="208"/>
      <c r="ODC95" s="208"/>
      <c r="ODD95" s="208"/>
      <c r="ODE95" s="208"/>
      <c r="ODF95" s="208"/>
      <c r="ODG95" s="208"/>
      <c r="ODH95" s="208"/>
      <c r="ODI95" s="208"/>
      <c r="ODJ95" s="208"/>
      <c r="ODK95" s="208"/>
      <c r="ODL95" s="208"/>
      <c r="ODM95" s="208"/>
      <c r="ODN95" s="208"/>
      <c r="ODO95" s="208"/>
      <c r="ODP95" s="208"/>
      <c r="ODQ95" s="208"/>
      <c r="ODR95" s="208"/>
      <c r="ODS95" s="208"/>
      <c r="ODT95" s="208"/>
      <c r="ODU95" s="208"/>
      <c r="ODV95" s="208"/>
      <c r="ODW95" s="208"/>
      <c r="ODX95" s="208"/>
      <c r="ODY95" s="208"/>
      <c r="ODZ95" s="208"/>
      <c r="OEA95" s="208"/>
      <c r="OEB95" s="208"/>
      <c r="OEC95" s="208"/>
      <c r="OED95" s="208"/>
      <c r="OEE95" s="208"/>
      <c r="OEF95" s="208"/>
      <c r="OEG95" s="208"/>
      <c r="OEH95" s="208"/>
      <c r="OEI95" s="208"/>
      <c r="OEJ95" s="208"/>
      <c r="OEK95" s="208"/>
      <c r="OEL95" s="208"/>
      <c r="OEM95" s="208"/>
      <c r="OEN95" s="208"/>
      <c r="OEO95" s="208"/>
      <c r="OEP95" s="208"/>
      <c r="OEQ95" s="208"/>
      <c r="OER95" s="208"/>
      <c r="OES95" s="208"/>
      <c r="OET95" s="208"/>
      <c r="OEU95" s="208"/>
      <c r="OEV95" s="208"/>
      <c r="OEW95" s="208"/>
      <c r="OEX95" s="208"/>
      <c r="OEY95" s="208"/>
      <c r="OEZ95" s="208"/>
      <c r="OFA95" s="208"/>
      <c r="OFB95" s="208"/>
      <c r="OFC95" s="208"/>
      <c r="OFD95" s="208"/>
      <c r="OFE95" s="208"/>
      <c r="OFF95" s="208"/>
      <c r="OFG95" s="208"/>
      <c r="OFH95" s="208"/>
      <c r="OFI95" s="208"/>
      <c r="OFJ95" s="208"/>
      <c r="OFK95" s="208"/>
      <c r="OFL95" s="208"/>
      <c r="OFM95" s="208"/>
      <c r="OFN95" s="208"/>
      <c r="OFO95" s="208"/>
      <c r="OFP95" s="208"/>
      <c r="OFQ95" s="208"/>
      <c r="OFR95" s="208"/>
      <c r="OFS95" s="208"/>
      <c r="OFT95" s="208"/>
      <c r="OFU95" s="208"/>
      <c r="OFV95" s="208"/>
      <c r="OFW95" s="208"/>
      <c r="OFX95" s="208"/>
      <c r="OFY95" s="208"/>
      <c r="OFZ95" s="208"/>
      <c r="OGA95" s="208"/>
      <c r="OGB95" s="208"/>
      <c r="OGC95" s="208"/>
      <c r="OGD95" s="208"/>
      <c r="OGE95" s="208"/>
      <c r="OGF95" s="208"/>
      <c r="OGG95" s="208"/>
      <c r="OGH95" s="208"/>
      <c r="OGI95" s="208"/>
      <c r="OGJ95" s="208"/>
      <c r="OGK95" s="208"/>
      <c r="OGL95" s="208"/>
      <c r="OGM95" s="208"/>
      <c r="OGN95" s="208"/>
      <c r="OGO95" s="208"/>
      <c r="OGP95" s="208"/>
      <c r="OGQ95" s="208"/>
      <c r="OGR95" s="208"/>
      <c r="OGS95" s="208"/>
      <c r="OGT95" s="208"/>
      <c r="OGU95" s="208"/>
      <c r="OGV95" s="208"/>
      <c r="OGW95" s="208"/>
      <c r="OGX95" s="208"/>
      <c r="OGY95" s="208"/>
      <c r="OGZ95" s="208"/>
      <c r="OHA95" s="208"/>
      <c r="OHB95" s="208"/>
      <c r="OHC95" s="208"/>
      <c r="OHD95" s="208"/>
      <c r="OHE95" s="208"/>
      <c r="OHF95" s="208"/>
      <c r="OHG95" s="208"/>
      <c r="OHH95" s="208"/>
      <c r="OHI95" s="208"/>
      <c r="OHJ95" s="208"/>
      <c r="OHK95" s="208"/>
      <c r="OHL95" s="208"/>
      <c r="OHM95" s="208"/>
      <c r="OHN95" s="208"/>
      <c r="OHO95" s="208"/>
      <c r="OHP95" s="208"/>
      <c r="OHQ95" s="208"/>
      <c r="OHR95" s="208"/>
      <c r="OHS95" s="208"/>
      <c r="OHT95" s="208"/>
      <c r="OHU95" s="208"/>
      <c r="OHV95" s="208"/>
      <c r="OHW95" s="208"/>
      <c r="OHX95" s="208"/>
      <c r="OHY95" s="208"/>
      <c r="OHZ95" s="208"/>
      <c r="OIA95" s="208"/>
      <c r="OIB95" s="208"/>
      <c r="OIC95" s="208"/>
      <c r="OID95" s="208"/>
      <c r="OIE95" s="208"/>
      <c r="OIF95" s="208"/>
      <c r="OIG95" s="208"/>
      <c r="OIH95" s="208"/>
      <c r="OII95" s="208"/>
      <c r="OIJ95" s="208"/>
      <c r="OIK95" s="208"/>
      <c r="OIL95" s="208"/>
      <c r="OIM95" s="208"/>
      <c r="OIN95" s="208"/>
      <c r="OIO95" s="208"/>
      <c r="OIP95" s="208"/>
      <c r="OIQ95" s="208"/>
      <c r="OIR95" s="208"/>
      <c r="OIS95" s="208"/>
      <c r="OIT95" s="208"/>
      <c r="OIU95" s="208"/>
      <c r="OIV95" s="208"/>
      <c r="OIW95" s="208"/>
      <c r="OIX95" s="208"/>
      <c r="OIY95" s="208"/>
      <c r="OIZ95" s="208"/>
      <c r="OJA95" s="208"/>
      <c r="OJB95" s="208"/>
      <c r="OJC95" s="208"/>
      <c r="OJD95" s="208"/>
      <c r="OJE95" s="208"/>
      <c r="OJF95" s="208"/>
      <c r="OJG95" s="208"/>
      <c r="OJH95" s="208"/>
      <c r="OJI95" s="208"/>
      <c r="OJJ95" s="208"/>
      <c r="OJK95" s="208"/>
      <c r="OJL95" s="208"/>
      <c r="OJM95" s="208"/>
      <c r="OJN95" s="208"/>
      <c r="OJO95" s="208"/>
      <c r="OJP95" s="208"/>
      <c r="OJQ95" s="208"/>
      <c r="OJR95" s="208"/>
      <c r="OJS95" s="208"/>
      <c r="OJT95" s="208"/>
      <c r="OJU95" s="208"/>
      <c r="OJV95" s="208"/>
      <c r="OJW95" s="208"/>
      <c r="OJX95" s="208"/>
      <c r="OJY95" s="208"/>
      <c r="OJZ95" s="208"/>
      <c r="OKA95" s="208"/>
      <c r="OKB95" s="208"/>
      <c r="OKC95" s="208"/>
      <c r="OKD95" s="208"/>
      <c r="OKE95" s="208"/>
      <c r="OKF95" s="208"/>
      <c r="OKG95" s="208"/>
      <c r="OKH95" s="208"/>
      <c r="OKI95" s="208"/>
      <c r="OKJ95" s="208"/>
      <c r="OKK95" s="208"/>
      <c r="OKL95" s="208"/>
      <c r="OKM95" s="208"/>
      <c r="OKN95" s="208"/>
      <c r="OKO95" s="208"/>
      <c r="OKP95" s="208"/>
      <c r="OKQ95" s="208"/>
      <c r="OKR95" s="208"/>
      <c r="OKS95" s="208"/>
      <c r="OKT95" s="208"/>
      <c r="OKU95" s="208"/>
      <c r="OKV95" s="208"/>
      <c r="OKW95" s="208"/>
      <c r="OKX95" s="208"/>
      <c r="OKY95" s="208"/>
      <c r="OKZ95" s="208"/>
      <c r="OLA95" s="208"/>
      <c r="OLB95" s="208"/>
      <c r="OLC95" s="208"/>
      <c r="OLD95" s="208"/>
      <c r="OLE95" s="208"/>
      <c r="OLF95" s="208"/>
      <c r="OLG95" s="208"/>
      <c r="OLH95" s="208"/>
      <c r="OLI95" s="208"/>
      <c r="OLJ95" s="208"/>
      <c r="OLK95" s="208"/>
      <c r="OLL95" s="208"/>
      <c r="OLM95" s="208"/>
      <c r="OLN95" s="208"/>
      <c r="OLO95" s="208"/>
      <c r="OLP95" s="208"/>
      <c r="OLQ95" s="208"/>
      <c r="OLR95" s="208"/>
      <c r="OLS95" s="208"/>
      <c r="OLT95" s="208"/>
      <c r="OLU95" s="208"/>
      <c r="OLV95" s="208"/>
      <c r="OLW95" s="208"/>
      <c r="OLX95" s="208"/>
      <c r="OLY95" s="208"/>
      <c r="OLZ95" s="208"/>
      <c r="OMA95" s="208"/>
      <c r="OMB95" s="208"/>
      <c r="OMC95" s="208"/>
      <c r="OMD95" s="208"/>
      <c r="OME95" s="208"/>
      <c r="OMF95" s="208"/>
      <c r="OMG95" s="208"/>
      <c r="OMH95" s="208"/>
      <c r="OMI95" s="208"/>
      <c r="OMJ95" s="208"/>
      <c r="OMK95" s="208"/>
      <c r="OML95" s="208"/>
      <c r="OMM95" s="208"/>
      <c r="OMN95" s="208"/>
      <c r="OMO95" s="208"/>
      <c r="OMP95" s="208"/>
      <c r="OMQ95" s="208"/>
      <c r="OMR95" s="208"/>
      <c r="OMS95" s="208"/>
      <c r="OMT95" s="208"/>
      <c r="OMU95" s="208"/>
      <c r="OMV95" s="208"/>
      <c r="OMW95" s="208"/>
      <c r="OMX95" s="208"/>
      <c r="OMY95" s="208"/>
      <c r="OMZ95" s="208"/>
      <c r="ONA95" s="208"/>
      <c r="ONB95" s="208"/>
      <c r="ONC95" s="208"/>
      <c r="OND95" s="208"/>
      <c r="ONE95" s="208"/>
      <c r="ONF95" s="208"/>
      <c r="ONG95" s="208"/>
      <c r="ONH95" s="208"/>
      <c r="ONI95" s="208"/>
      <c r="ONJ95" s="208"/>
      <c r="ONK95" s="208"/>
      <c r="ONL95" s="208"/>
      <c r="ONM95" s="208"/>
      <c r="ONN95" s="208"/>
      <c r="ONO95" s="208"/>
      <c r="ONP95" s="208"/>
      <c r="ONQ95" s="208"/>
      <c r="ONR95" s="208"/>
      <c r="ONS95" s="208"/>
      <c r="ONT95" s="208"/>
      <c r="ONU95" s="208"/>
      <c r="ONV95" s="208"/>
      <c r="ONW95" s="208"/>
      <c r="ONX95" s="208"/>
      <c r="ONY95" s="208"/>
      <c r="ONZ95" s="208"/>
      <c r="OOA95" s="208"/>
      <c r="OOB95" s="208"/>
      <c r="OOC95" s="208"/>
      <c r="OOD95" s="208"/>
      <c r="OOE95" s="208"/>
      <c r="OOF95" s="208"/>
      <c r="OOG95" s="208"/>
      <c r="OOH95" s="208"/>
      <c r="OOI95" s="208"/>
      <c r="OOJ95" s="208"/>
      <c r="OOK95" s="208"/>
      <c r="OOL95" s="208"/>
      <c r="OOM95" s="208"/>
      <c r="OON95" s="208"/>
      <c r="OOO95" s="208"/>
      <c r="OOP95" s="208"/>
      <c r="OOQ95" s="208"/>
      <c r="OOR95" s="208"/>
      <c r="OOS95" s="208"/>
      <c r="OOT95" s="208"/>
      <c r="OOU95" s="208"/>
      <c r="OOV95" s="208"/>
      <c r="OOW95" s="208"/>
      <c r="OOX95" s="208"/>
      <c r="OOY95" s="208"/>
      <c r="OOZ95" s="208"/>
      <c r="OPA95" s="208"/>
      <c r="OPB95" s="208"/>
      <c r="OPC95" s="208"/>
      <c r="OPD95" s="208"/>
      <c r="OPE95" s="208"/>
      <c r="OPF95" s="208"/>
      <c r="OPG95" s="208"/>
      <c r="OPH95" s="208"/>
      <c r="OPI95" s="208"/>
      <c r="OPJ95" s="208"/>
      <c r="OPK95" s="208"/>
      <c r="OPL95" s="208"/>
      <c r="OPM95" s="208"/>
      <c r="OPN95" s="208"/>
      <c r="OPO95" s="208"/>
      <c r="OPP95" s="208"/>
      <c r="OPQ95" s="208"/>
      <c r="OPR95" s="208"/>
      <c r="OPS95" s="208"/>
      <c r="OPT95" s="208"/>
      <c r="OPU95" s="208"/>
      <c r="OPV95" s="208"/>
      <c r="OPW95" s="208"/>
      <c r="OPX95" s="208"/>
      <c r="OPY95" s="208"/>
      <c r="OPZ95" s="208"/>
      <c r="OQA95" s="208"/>
      <c r="OQB95" s="208"/>
      <c r="OQC95" s="208"/>
      <c r="OQD95" s="208"/>
      <c r="OQE95" s="208"/>
      <c r="OQF95" s="208"/>
      <c r="OQG95" s="208"/>
      <c r="OQH95" s="208"/>
      <c r="OQI95" s="208"/>
      <c r="OQJ95" s="208"/>
      <c r="OQK95" s="208"/>
      <c r="OQL95" s="208"/>
      <c r="OQM95" s="208"/>
      <c r="OQN95" s="208"/>
      <c r="OQO95" s="208"/>
      <c r="OQP95" s="208"/>
      <c r="OQQ95" s="208"/>
      <c r="OQR95" s="208"/>
      <c r="OQS95" s="208"/>
      <c r="OQT95" s="208"/>
      <c r="OQU95" s="208"/>
      <c r="OQV95" s="208"/>
      <c r="OQW95" s="208"/>
      <c r="OQX95" s="208"/>
      <c r="OQY95" s="208"/>
      <c r="OQZ95" s="208"/>
      <c r="ORA95" s="208"/>
      <c r="ORB95" s="208"/>
      <c r="ORC95" s="208"/>
      <c r="ORD95" s="208"/>
      <c r="ORE95" s="208"/>
      <c r="ORF95" s="208"/>
      <c r="ORG95" s="208"/>
      <c r="ORH95" s="208"/>
      <c r="ORI95" s="208"/>
      <c r="ORJ95" s="208"/>
      <c r="ORK95" s="208"/>
      <c r="ORL95" s="208"/>
      <c r="ORM95" s="208"/>
      <c r="ORN95" s="208"/>
      <c r="ORO95" s="208"/>
      <c r="ORP95" s="208"/>
      <c r="ORQ95" s="208"/>
      <c r="ORR95" s="208"/>
      <c r="ORS95" s="208"/>
      <c r="ORT95" s="208"/>
      <c r="ORU95" s="208"/>
      <c r="ORV95" s="208"/>
      <c r="ORW95" s="208"/>
      <c r="ORX95" s="208"/>
      <c r="ORY95" s="208"/>
      <c r="ORZ95" s="208"/>
      <c r="OSA95" s="208"/>
      <c r="OSB95" s="208"/>
      <c r="OSC95" s="208"/>
      <c r="OSD95" s="208"/>
      <c r="OSE95" s="208"/>
      <c r="OSF95" s="208"/>
      <c r="OSG95" s="208"/>
      <c r="OSH95" s="208"/>
      <c r="OSI95" s="208"/>
      <c r="OSJ95" s="208"/>
      <c r="OSK95" s="208"/>
      <c r="OSL95" s="208"/>
      <c r="OSM95" s="208"/>
      <c r="OSN95" s="208"/>
      <c r="OSO95" s="208"/>
      <c r="OSP95" s="208"/>
      <c r="OSQ95" s="208"/>
      <c r="OSR95" s="208"/>
      <c r="OSS95" s="208"/>
      <c r="OST95" s="208"/>
      <c r="OSU95" s="208"/>
      <c r="OSV95" s="208"/>
      <c r="OSW95" s="208"/>
      <c r="OSX95" s="208"/>
      <c r="OSY95" s="208"/>
      <c r="OSZ95" s="208"/>
      <c r="OTA95" s="208"/>
      <c r="OTB95" s="208"/>
      <c r="OTC95" s="208"/>
      <c r="OTD95" s="208"/>
      <c r="OTE95" s="208"/>
      <c r="OTF95" s="208"/>
      <c r="OTG95" s="208"/>
      <c r="OTH95" s="208"/>
      <c r="OTI95" s="208"/>
      <c r="OTJ95" s="208"/>
      <c r="OTK95" s="208"/>
      <c r="OTL95" s="208"/>
      <c r="OTM95" s="208"/>
      <c r="OTN95" s="208"/>
      <c r="OTO95" s="208"/>
      <c r="OTP95" s="208"/>
      <c r="OTQ95" s="208"/>
      <c r="OTR95" s="208"/>
      <c r="OTS95" s="208"/>
      <c r="OTT95" s="208"/>
      <c r="OTU95" s="208"/>
      <c r="OTV95" s="208"/>
      <c r="OTW95" s="208"/>
      <c r="OTX95" s="208"/>
      <c r="OTY95" s="208"/>
      <c r="OTZ95" s="208"/>
      <c r="OUA95" s="208"/>
      <c r="OUB95" s="208"/>
      <c r="OUC95" s="208"/>
      <c r="OUD95" s="208"/>
      <c r="OUE95" s="208"/>
      <c r="OUF95" s="208"/>
      <c r="OUG95" s="208"/>
      <c r="OUH95" s="208"/>
      <c r="OUI95" s="208"/>
      <c r="OUJ95" s="208"/>
      <c r="OUK95" s="208"/>
      <c r="OUL95" s="208"/>
      <c r="OUM95" s="208"/>
      <c r="OUN95" s="208"/>
      <c r="OUO95" s="208"/>
      <c r="OUP95" s="208"/>
      <c r="OUQ95" s="208"/>
      <c r="OUR95" s="208"/>
      <c r="OUS95" s="208"/>
      <c r="OUT95" s="208"/>
      <c r="OUU95" s="208"/>
      <c r="OUV95" s="208"/>
      <c r="OUW95" s="208"/>
      <c r="OUX95" s="208"/>
      <c r="OUY95" s="208"/>
      <c r="OUZ95" s="208"/>
      <c r="OVA95" s="208"/>
      <c r="OVB95" s="208"/>
      <c r="OVC95" s="208"/>
      <c r="OVD95" s="208"/>
      <c r="OVE95" s="208"/>
      <c r="OVF95" s="208"/>
      <c r="OVG95" s="208"/>
      <c r="OVH95" s="208"/>
      <c r="OVI95" s="208"/>
      <c r="OVJ95" s="208"/>
      <c r="OVK95" s="208"/>
      <c r="OVL95" s="208"/>
      <c r="OVM95" s="208"/>
      <c r="OVN95" s="208"/>
      <c r="OVO95" s="208"/>
      <c r="OVP95" s="208"/>
      <c r="OVQ95" s="208"/>
      <c r="OVR95" s="208"/>
      <c r="OVS95" s="208"/>
      <c r="OVT95" s="208"/>
      <c r="OVU95" s="208"/>
      <c r="OVV95" s="208"/>
      <c r="OVW95" s="208"/>
      <c r="OVX95" s="208"/>
      <c r="OVY95" s="208"/>
      <c r="OVZ95" s="208"/>
      <c r="OWA95" s="208"/>
      <c r="OWB95" s="208"/>
      <c r="OWC95" s="208"/>
      <c r="OWD95" s="208"/>
      <c r="OWE95" s="208"/>
      <c r="OWF95" s="208"/>
      <c r="OWG95" s="208"/>
      <c r="OWH95" s="208"/>
      <c r="OWI95" s="208"/>
      <c r="OWJ95" s="208"/>
      <c r="OWK95" s="208"/>
      <c r="OWL95" s="208"/>
      <c r="OWM95" s="208"/>
      <c r="OWN95" s="208"/>
      <c r="OWO95" s="208"/>
      <c r="OWP95" s="208"/>
      <c r="OWQ95" s="208"/>
      <c r="OWR95" s="208"/>
      <c r="OWS95" s="208"/>
      <c r="OWT95" s="208"/>
      <c r="OWU95" s="208"/>
      <c r="OWV95" s="208"/>
      <c r="OWW95" s="208"/>
      <c r="OWX95" s="208"/>
      <c r="OWY95" s="208"/>
      <c r="OWZ95" s="208"/>
      <c r="OXA95" s="208"/>
      <c r="OXB95" s="208"/>
      <c r="OXC95" s="208"/>
      <c r="OXD95" s="208"/>
      <c r="OXE95" s="208"/>
      <c r="OXF95" s="208"/>
      <c r="OXG95" s="208"/>
      <c r="OXH95" s="208"/>
      <c r="OXI95" s="208"/>
      <c r="OXJ95" s="208"/>
      <c r="OXK95" s="208"/>
      <c r="OXL95" s="208"/>
      <c r="OXM95" s="208"/>
      <c r="OXN95" s="208"/>
      <c r="OXO95" s="208"/>
      <c r="OXP95" s="208"/>
      <c r="OXQ95" s="208"/>
      <c r="OXR95" s="208"/>
      <c r="OXS95" s="208"/>
      <c r="OXT95" s="208"/>
      <c r="OXU95" s="208"/>
      <c r="OXV95" s="208"/>
      <c r="OXW95" s="208"/>
      <c r="OXX95" s="208"/>
      <c r="OXY95" s="208"/>
      <c r="OXZ95" s="208"/>
      <c r="OYA95" s="208"/>
      <c r="OYB95" s="208"/>
      <c r="OYC95" s="208"/>
      <c r="OYD95" s="208"/>
      <c r="OYE95" s="208"/>
      <c r="OYF95" s="208"/>
      <c r="OYG95" s="208"/>
      <c r="OYH95" s="208"/>
      <c r="OYI95" s="208"/>
      <c r="OYJ95" s="208"/>
      <c r="OYK95" s="208"/>
      <c r="OYL95" s="208"/>
      <c r="OYM95" s="208"/>
      <c r="OYN95" s="208"/>
      <c r="OYO95" s="208"/>
      <c r="OYP95" s="208"/>
      <c r="OYQ95" s="208"/>
      <c r="OYR95" s="208"/>
      <c r="OYS95" s="208"/>
      <c r="OYT95" s="208"/>
      <c r="OYU95" s="208"/>
      <c r="OYV95" s="208"/>
      <c r="OYW95" s="208"/>
      <c r="OYX95" s="208"/>
      <c r="OYY95" s="208"/>
      <c r="OYZ95" s="208"/>
      <c r="OZA95" s="208"/>
      <c r="OZB95" s="208"/>
      <c r="OZC95" s="208"/>
      <c r="OZD95" s="208"/>
      <c r="OZE95" s="208"/>
      <c r="OZF95" s="208"/>
      <c r="OZG95" s="208"/>
      <c r="OZH95" s="208"/>
      <c r="OZI95" s="208"/>
      <c r="OZJ95" s="208"/>
      <c r="OZK95" s="208"/>
      <c r="OZL95" s="208"/>
      <c r="OZM95" s="208"/>
      <c r="OZN95" s="208"/>
      <c r="OZO95" s="208"/>
      <c r="OZP95" s="208"/>
      <c r="OZQ95" s="208"/>
      <c r="OZR95" s="208"/>
      <c r="OZS95" s="208"/>
      <c r="OZT95" s="208"/>
      <c r="OZU95" s="208"/>
      <c r="OZV95" s="208"/>
      <c r="OZW95" s="208"/>
      <c r="OZX95" s="208"/>
      <c r="OZY95" s="208"/>
      <c r="OZZ95" s="208"/>
      <c r="PAA95" s="208"/>
      <c r="PAB95" s="208"/>
      <c r="PAC95" s="208"/>
      <c r="PAD95" s="208"/>
      <c r="PAE95" s="208"/>
      <c r="PAF95" s="208"/>
      <c r="PAG95" s="208"/>
      <c r="PAH95" s="208"/>
      <c r="PAI95" s="208"/>
      <c r="PAJ95" s="208"/>
      <c r="PAK95" s="208"/>
      <c r="PAL95" s="208"/>
      <c r="PAM95" s="208"/>
      <c r="PAN95" s="208"/>
      <c r="PAO95" s="208"/>
      <c r="PAP95" s="208"/>
      <c r="PAQ95" s="208"/>
      <c r="PAR95" s="208"/>
      <c r="PAS95" s="208"/>
      <c r="PAT95" s="208"/>
      <c r="PAU95" s="208"/>
      <c r="PAV95" s="208"/>
      <c r="PAW95" s="208"/>
      <c r="PAX95" s="208"/>
      <c r="PAY95" s="208"/>
      <c r="PAZ95" s="208"/>
      <c r="PBA95" s="208"/>
      <c r="PBB95" s="208"/>
      <c r="PBC95" s="208"/>
      <c r="PBD95" s="208"/>
      <c r="PBE95" s="208"/>
      <c r="PBF95" s="208"/>
      <c r="PBG95" s="208"/>
      <c r="PBH95" s="208"/>
      <c r="PBI95" s="208"/>
      <c r="PBJ95" s="208"/>
      <c r="PBK95" s="208"/>
      <c r="PBL95" s="208"/>
      <c r="PBM95" s="208"/>
      <c r="PBN95" s="208"/>
      <c r="PBO95" s="208"/>
      <c r="PBP95" s="208"/>
      <c r="PBQ95" s="208"/>
      <c r="PBR95" s="208"/>
      <c r="PBS95" s="208"/>
      <c r="PBT95" s="208"/>
      <c r="PBU95" s="208"/>
      <c r="PBV95" s="208"/>
      <c r="PBW95" s="208"/>
      <c r="PBX95" s="208"/>
      <c r="PBY95" s="208"/>
      <c r="PBZ95" s="208"/>
      <c r="PCA95" s="208"/>
      <c r="PCB95" s="208"/>
      <c r="PCC95" s="208"/>
      <c r="PCD95" s="208"/>
      <c r="PCE95" s="208"/>
      <c r="PCF95" s="208"/>
      <c r="PCG95" s="208"/>
      <c r="PCH95" s="208"/>
      <c r="PCI95" s="208"/>
      <c r="PCJ95" s="208"/>
      <c r="PCK95" s="208"/>
      <c r="PCL95" s="208"/>
      <c r="PCM95" s="208"/>
      <c r="PCN95" s="208"/>
      <c r="PCO95" s="208"/>
      <c r="PCP95" s="208"/>
      <c r="PCQ95" s="208"/>
      <c r="PCR95" s="208"/>
      <c r="PCS95" s="208"/>
      <c r="PCT95" s="208"/>
      <c r="PCU95" s="208"/>
      <c r="PCV95" s="208"/>
      <c r="PCW95" s="208"/>
      <c r="PCX95" s="208"/>
      <c r="PCY95" s="208"/>
      <c r="PCZ95" s="208"/>
      <c r="PDA95" s="208"/>
      <c r="PDB95" s="208"/>
      <c r="PDC95" s="208"/>
      <c r="PDD95" s="208"/>
      <c r="PDE95" s="208"/>
      <c r="PDF95" s="208"/>
      <c r="PDG95" s="208"/>
      <c r="PDH95" s="208"/>
      <c r="PDI95" s="208"/>
      <c r="PDJ95" s="208"/>
      <c r="PDK95" s="208"/>
      <c r="PDL95" s="208"/>
      <c r="PDM95" s="208"/>
      <c r="PDN95" s="208"/>
      <c r="PDO95" s="208"/>
      <c r="PDP95" s="208"/>
      <c r="PDQ95" s="208"/>
      <c r="PDR95" s="208"/>
      <c r="PDS95" s="208"/>
      <c r="PDT95" s="208"/>
      <c r="PDU95" s="208"/>
      <c r="PDV95" s="208"/>
      <c r="PDW95" s="208"/>
      <c r="PDX95" s="208"/>
      <c r="PDY95" s="208"/>
      <c r="PDZ95" s="208"/>
      <c r="PEA95" s="208"/>
      <c r="PEB95" s="208"/>
      <c r="PEC95" s="208"/>
      <c r="PED95" s="208"/>
      <c r="PEE95" s="208"/>
      <c r="PEF95" s="208"/>
      <c r="PEG95" s="208"/>
      <c r="PEH95" s="208"/>
      <c r="PEI95" s="208"/>
      <c r="PEJ95" s="208"/>
      <c r="PEK95" s="208"/>
      <c r="PEL95" s="208"/>
      <c r="PEM95" s="208"/>
      <c r="PEN95" s="208"/>
      <c r="PEO95" s="208"/>
      <c r="PEP95" s="208"/>
      <c r="PEQ95" s="208"/>
      <c r="PER95" s="208"/>
      <c r="PES95" s="208"/>
      <c r="PET95" s="208"/>
      <c r="PEU95" s="208"/>
      <c r="PEV95" s="208"/>
      <c r="PEW95" s="208"/>
      <c r="PEX95" s="208"/>
      <c r="PEY95" s="208"/>
      <c r="PEZ95" s="208"/>
      <c r="PFA95" s="208"/>
      <c r="PFB95" s="208"/>
      <c r="PFC95" s="208"/>
      <c r="PFD95" s="208"/>
      <c r="PFE95" s="208"/>
      <c r="PFF95" s="208"/>
      <c r="PFG95" s="208"/>
      <c r="PFH95" s="208"/>
      <c r="PFI95" s="208"/>
      <c r="PFJ95" s="208"/>
      <c r="PFK95" s="208"/>
      <c r="PFL95" s="208"/>
      <c r="PFM95" s="208"/>
      <c r="PFN95" s="208"/>
      <c r="PFO95" s="208"/>
      <c r="PFP95" s="208"/>
      <c r="PFQ95" s="208"/>
      <c r="PFR95" s="208"/>
      <c r="PFS95" s="208"/>
      <c r="PFT95" s="208"/>
      <c r="PFU95" s="208"/>
      <c r="PFV95" s="208"/>
      <c r="PFW95" s="208"/>
      <c r="PFX95" s="208"/>
      <c r="PFY95" s="208"/>
      <c r="PFZ95" s="208"/>
      <c r="PGA95" s="208"/>
      <c r="PGB95" s="208"/>
      <c r="PGC95" s="208"/>
      <c r="PGD95" s="208"/>
      <c r="PGE95" s="208"/>
      <c r="PGF95" s="208"/>
      <c r="PGG95" s="208"/>
      <c r="PGH95" s="208"/>
      <c r="PGI95" s="208"/>
      <c r="PGJ95" s="208"/>
      <c r="PGK95" s="208"/>
      <c r="PGL95" s="208"/>
      <c r="PGM95" s="208"/>
      <c r="PGN95" s="208"/>
      <c r="PGO95" s="208"/>
      <c r="PGP95" s="208"/>
      <c r="PGQ95" s="208"/>
      <c r="PGR95" s="208"/>
      <c r="PGS95" s="208"/>
      <c r="PGT95" s="208"/>
      <c r="PGU95" s="208"/>
      <c r="PGV95" s="208"/>
      <c r="PGW95" s="208"/>
      <c r="PGX95" s="208"/>
      <c r="PGY95" s="208"/>
      <c r="PGZ95" s="208"/>
      <c r="PHA95" s="208"/>
      <c r="PHB95" s="208"/>
      <c r="PHC95" s="208"/>
      <c r="PHD95" s="208"/>
      <c r="PHE95" s="208"/>
      <c r="PHF95" s="208"/>
      <c r="PHG95" s="208"/>
      <c r="PHH95" s="208"/>
      <c r="PHI95" s="208"/>
      <c r="PHJ95" s="208"/>
      <c r="PHK95" s="208"/>
      <c r="PHL95" s="208"/>
      <c r="PHM95" s="208"/>
      <c r="PHN95" s="208"/>
      <c r="PHO95" s="208"/>
      <c r="PHP95" s="208"/>
      <c r="PHQ95" s="208"/>
      <c r="PHR95" s="208"/>
      <c r="PHS95" s="208"/>
      <c r="PHT95" s="208"/>
      <c r="PHU95" s="208"/>
      <c r="PHV95" s="208"/>
      <c r="PHW95" s="208"/>
      <c r="PHX95" s="208"/>
      <c r="PHY95" s="208"/>
      <c r="PHZ95" s="208"/>
      <c r="PIA95" s="208"/>
      <c r="PIB95" s="208"/>
      <c r="PIC95" s="208"/>
      <c r="PID95" s="208"/>
      <c r="PIE95" s="208"/>
      <c r="PIF95" s="208"/>
      <c r="PIG95" s="208"/>
      <c r="PIH95" s="208"/>
      <c r="PII95" s="208"/>
      <c r="PIJ95" s="208"/>
      <c r="PIK95" s="208"/>
      <c r="PIL95" s="208"/>
      <c r="PIM95" s="208"/>
      <c r="PIN95" s="208"/>
      <c r="PIO95" s="208"/>
      <c r="PIP95" s="208"/>
      <c r="PIQ95" s="208"/>
      <c r="PIR95" s="208"/>
      <c r="PIS95" s="208"/>
      <c r="PIT95" s="208"/>
      <c r="PIU95" s="208"/>
      <c r="PIV95" s="208"/>
      <c r="PIW95" s="208"/>
      <c r="PIX95" s="208"/>
      <c r="PIY95" s="208"/>
      <c r="PIZ95" s="208"/>
      <c r="PJA95" s="208"/>
      <c r="PJB95" s="208"/>
      <c r="PJC95" s="208"/>
      <c r="PJD95" s="208"/>
      <c r="PJE95" s="208"/>
      <c r="PJF95" s="208"/>
      <c r="PJG95" s="208"/>
      <c r="PJH95" s="208"/>
      <c r="PJI95" s="208"/>
      <c r="PJJ95" s="208"/>
      <c r="PJK95" s="208"/>
      <c r="PJL95" s="208"/>
      <c r="PJM95" s="208"/>
      <c r="PJN95" s="208"/>
      <c r="PJO95" s="208"/>
      <c r="PJP95" s="208"/>
      <c r="PJQ95" s="208"/>
      <c r="PJR95" s="208"/>
      <c r="PJS95" s="208"/>
      <c r="PJT95" s="208"/>
      <c r="PJU95" s="208"/>
      <c r="PJV95" s="208"/>
      <c r="PJW95" s="208"/>
      <c r="PJX95" s="208"/>
      <c r="PJY95" s="208"/>
      <c r="PJZ95" s="208"/>
      <c r="PKA95" s="208"/>
      <c r="PKB95" s="208"/>
      <c r="PKC95" s="208"/>
      <c r="PKD95" s="208"/>
      <c r="PKE95" s="208"/>
      <c r="PKF95" s="208"/>
      <c r="PKG95" s="208"/>
      <c r="PKH95" s="208"/>
      <c r="PKI95" s="208"/>
      <c r="PKJ95" s="208"/>
      <c r="PKK95" s="208"/>
      <c r="PKL95" s="208"/>
      <c r="PKM95" s="208"/>
      <c r="PKN95" s="208"/>
      <c r="PKO95" s="208"/>
      <c r="PKP95" s="208"/>
      <c r="PKQ95" s="208"/>
      <c r="PKR95" s="208"/>
      <c r="PKS95" s="208"/>
      <c r="PKT95" s="208"/>
      <c r="PKU95" s="208"/>
      <c r="PKV95" s="208"/>
      <c r="PKW95" s="208"/>
      <c r="PKX95" s="208"/>
      <c r="PKY95" s="208"/>
      <c r="PKZ95" s="208"/>
      <c r="PLA95" s="208"/>
      <c r="PLB95" s="208"/>
      <c r="PLC95" s="208"/>
      <c r="PLD95" s="208"/>
      <c r="PLE95" s="208"/>
      <c r="PLF95" s="208"/>
      <c r="PLG95" s="208"/>
      <c r="PLH95" s="208"/>
      <c r="PLI95" s="208"/>
      <c r="PLJ95" s="208"/>
      <c r="PLK95" s="208"/>
      <c r="PLL95" s="208"/>
      <c r="PLM95" s="208"/>
      <c r="PLN95" s="208"/>
      <c r="PLO95" s="208"/>
      <c r="PLP95" s="208"/>
      <c r="PLQ95" s="208"/>
      <c r="PLR95" s="208"/>
      <c r="PLS95" s="208"/>
      <c r="PLT95" s="208"/>
      <c r="PLU95" s="208"/>
      <c r="PLV95" s="208"/>
      <c r="PLW95" s="208"/>
      <c r="PLX95" s="208"/>
      <c r="PLY95" s="208"/>
      <c r="PLZ95" s="208"/>
      <c r="PMA95" s="208"/>
      <c r="PMB95" s="208"/>
      <c r="PMC95" s="208"/>
      <c r="PMD95" s="208"/>
      <c r="PME95" s="208"/>
      <c r="PMF95" s="208"/>
      <c r="PMG95" s="208"/>
      <c r="PMH95" s="208"/>
      <c r="PMI95" s="208"/>
      <c r="PMJ95" s="208"/>
      <c r="PMK95" s="208"/>
      <c r="PML95" s="208"/>
      <c r="PMM95" s="208"/>
      <c r="PMN95" s="208"/>
      <c r="PMO95" s="208"/>
      <c r="PMP95" s="208"/>
      <c r="PMQ95" s="208"/>
      <c r="PMR95" s="208"/>
      <c r="PMS95" s="208"/>
      <c r="PMT95" s="208"/>
      <c r="PMU95" s="208"/>
      <c r="PMV95" s="208"/>
      <c r="PMW95" s="208"/>
      <c r="PMX95" s="208"/>
      <c r="PMY95" s="208"/>
      <c r="PMZ95" s="208"/>
      <c r="PNA95" s="208"/>
      <c r="PNB95" s="208"/>
      <c r="PNC95" s="208"/>
      <c r="PND95" s="208"/>
      <c r="PNE95" s="208"/>
      <c r="PNF95" s="208"/>
      <c r="PNG95" s="208"/>
      <c r="PNH95" s="208"/>
      <c r="PNI95" s="208"/>
      <c r="PNJ95" s="208"/>
      <c r="PNK95" s="208"/>
      <c r="PNL95" s="208"/>
      <c r="PNM95" s="208"/>
      <c r="PNN95" s="208"/>
      <c r="PNO95" s="208"/>
      <c r="PNP95" s="208"/>
      <c r="PNQ95" s="208"/>
      <c r="PNR95" s="208"/>
      <c r="PNS95" s="208"/>
      <c r="PNT95" s="208"/>
      <c r="PNU95" s="208"/>
      <c r="PNV95" s="208"/>
      <c r="PNW95" s="208"/>
      <c r="PNX95" s="208"/>
      <c r="PNY95" s="208"/>
      <c r="PNZ95" s="208"/>
      <c r="POA95" s="208"/>
      <c r="POB95" s="208"/>
      <c r="POC95" s="208"/>
      <c r="POD95" s="208"/>
      <c r="POE95" s="208"/>
      <c r="POF95" s="208"/>
      <c r="POG95" s="208"/>
      <c r="POH95" s="208"/>
      <c r="POI95" s="208"/>
      <c r="POJ95" s="208"/>
      <c r="POK95" s="208"/>
      <c r="POL95" s="208"/>
      <c r="POM95" s="208"/>
      <c r="PON95" s="208"/>
      <c r="POO95" s="208"/>
      <c r="POP95" s="208"/>
      <c r="POQ95" s="208"/>
      <c r="POR95" s="208"/>
      <c r="POS95" s="208"/>
      <c r="POT95" s="208"/>
      <c r="POU95" s="208"/>
      <c r="POV95" s="208"/>
      <c r="POW95" s="208"/>
      <c r="POX95" s="208"/>
      <c r="POY95" s="208"/>
      <c r="POZ95" s="208"/>
      <c r="PPA95" s="208"/>
      <c r="PPB95" s="208"/>
      <c r="PPC95" s="208"/>
      <c r="PPD95" s="208"/>
      <c r="PPE95" s="208"/>
      <c r="PPF95" s="208"/>
      <c r="PPG95" s="208"/>
      <c r="PPH95" s="208"/>
      <c r="PPI95" s="208"/>
      <c r="PPJ95" s="208"/>
      <c r="PPK95" s="208"/>
      <c r="PPL95" s="208"/>
      <c r="PPM95" s="208"/>
      <c r="PPN95" s="208"/>
      <c r="PPO95" s="208"/>
      <c r="PPP95" s="208"/>
      <c r="PPQ95" s="208"/>
      <c r="PPR95" s="208"/>
      <c r="PPS95" s="208"/>
      <c r="PPT95" s="208"/>
      <c r="PPU95" s="208"/>
      <c r="PPV95" s="208"/>
      <c r="PPW95" s="208"/>
      <c r="PPX95" s="208"/>
      <c r="PPY95" s="208"/>
      <c r="PPZ95" s="208"/>
      <c r="PQA95" s="208"/>
      <c r="PQB95" s="208"/>
      <c r="PQC95" s="208"/>
      <c r="PQD95" s="208"/>
      <c r="PQE95" s="208"/>
      <c r="PQF95" s="208"/>
      <c r="PQG95" s="208"/>
      <c r="PQH95" s="208"/>
      <c r="PQI95" s="208"/>
      <c r="PQJ95" s="208"/>
      <c r="PQK95" s="208"/>
      <c r="PQL95" s="208"/>
      <c r="PQM95" s="208"/>
      <c r="PQN95" s="208"/>
      <c r="PQO95" s="208"/>
      <c r="PQP95" s="208"/>
      <c r="PQQ95" s="208"/>
      <c r="PQR95" s="208"/>
      <c r="PQS95" s="208"/>
      <c r="PQT95" s="208"/>
      <c r="PQU95" s="208"/>
      <c r="PQV95" s="208"/>
      <c r="PQW95" s="208"/>
      <c r="PQX95" s="208"/>
      <c r="PQY95" s="208"/>
      <c r="PQZ95" s="208"/>
      <c r="PRA95" s="208"/>
      <c r="PRB95" s="208"/>
      <c r="PRC95" s="208"/>
      <c r="PRD95" s="208"/>
      <c r="PRE95" s="208"/>
      <c r="PRF95" s="208"/>
      <c r="PRG95" s="208"/>
      <c r="PRH95" s="208"/>
      <c r="PRI95" s="208"/>
      <c r="PRJ95" s="208"/>
      <c r="PRK95" s="208"/>
      <c r="PRL95" s="208"/>
      <c r="PRM95" s="208"/>
      <c r="PRN95" s="208"/>
      <c r="PRO95" s="208"/>
      <c r="PRP95" s="208"/>
      <c r="PRQ95" s="208"/>
      <c r="PRR95" s="208"/>
      <c r="PRS95" s="208"/>
      <c r="PRT95" s="208"/>
      <c r="PRU95" s="208"/>
      <c r="PRV95" s="208"/>
      <c r="PRW95" s="208"/>
      <c r="PRX95" s="208"/>
      <c r="PRY95" s="208"/>
      <c r="PRZ95" s="208"/>
      <c r="PSA95" s="208"/>
      <c r="PSB95" s="208"/>
      <c r="PSC95" s="208"/>
      <c r="PSD95" s="208"/>
      <c r="PSE95" s="208"/>
      <c r="PSF95" s="208"/>
      <c r="PSG95" s="208"/>
      <c r="PSH95" s="208"/>
      <c r="PSI95" s="208"/>
      <c r="PSJ95" s="208"/>
      <c r="PSK95" s="208"/>
      <c r="PSL95" s="208"/>
      <c r="PSM95" s="208"/>
      <c r="PSN95" s="208"/>
      <c r="PSO95" s="208"/>
      <c r="PSP95" s="208"/>
      <c r="PSQ95" s="208"/>
      <c r="PSR95" s="208"/>
      <c r="PSS95" s="208"/>
      <c r="PST95" s="208"/>
      <c r="PSU95" s="208"/>
      <c r="PSV95" s="208"/>
      <c r="PSW95" s="208"/>
      <c r="PSX95" s="208"/>
      <c r="PSY95" s="208"/>
      <c r="PSZ95" s="208"/>
      <c r="PTA95" s="208"/>
      <c r="PTB95" s="208"/>
      <c r="PTC95" s="208"/>
      <c r="PTD95" s="208"/>
      <c r="PTE95" s="208"/>
      <c r="PTF95" s="208"/>
      <c r="PTG95" s="208"/>
      <c r="PTH95" s="208"/>
      <c r="PTI95" s="208"/>
      <c r="PTJ95" s="208"/>
      <c r="PTK95" s="208"/>
      <c r="PTL95" s="208"/>
      <c r="PTM95" s="208"/>
      <c r="PTN95" s="208"/>
      <c r="PTO95" s="208"/>
      <c r="PTP95" s="208"/>
      <c r="PTQ95" s="208"/>
      <c r="PTR95" s="208"/>
      <c r="PTS95" s="208"/>
      <c r="PTT95" s="208"/>
      <c r="PTU95" s="208"/>
      <c r="PTV95" s="208"/>
      <c r="PTW95" s="208"/>
      <c r="PTX95" s="208"/>
      <c r="PTY95" s="208"/>
      <c r="PTZ95" s="208"/>
      <c r="PUA95" s="208"/>
      <c r="PUB95" s="208"/>
      <c r="PUC95" s="208"/>
      <c r="PUD95" s="208"/>
      <c r="PUE95" s="208"/>
      <c r="PUF95" s="208"/>
      <c r="PUG95" s="208"/>
      <c r="PUH95" s="208"/>
      <c r="PUI95" s="208"/>
      <c r="PUJ95" s="208"/>
      <c r="PUK95" s="208"/>
      <c r="PUL95" s="208"/>
      <c r="PUM95" s="208"/>
      <c r="PUN95" s="208"/>
      <c r="PUO95" s="208"/>
      <c r="PUP95" s="208"/>
      <c r="PUQ95" s="208"/>
      <c r="PUR95" s="208"/>
      <c r="PUS95" s="208"/>
      <c r="PUT95" s="208"/>
      <c r="PUU95" s="208"/>
      <c r="PUV95" s="208"/>
      <c r="PUW95" s="208"/>
      <c r="PUX95" s="208"/>
      <c r="PUY95" s="208"/>
      <c r="PUZ95" s="208"/>
      <c r="PVA95" s="208"/>
      <c r="PVB95" s="208"/>
      <c r="PVC95" s="208"/>
      <c r="PVD95" s="208"/>
      <c r="PVE95" s="208"/>
      <c r="PVF95" s="208"/>
      <c r="PVG95" s="208"/>
      <c r="PVH95" s="208"/>
      <c r="PVI95" s="208"/>
      <c r="PVJ95" s="208"/>
      <c r="PVK95" s="208"/>
      <c r="PVL95" s="208"/>
      <c r="PVM95" s="208"/>
      <c r="PVN95" s="208"/>
      <c r="PVO95" s="208"/>
      <c r="PVP95" s="208"/>
      <c r="PVQ95" s="208"/>
      <c r="PVR95" s="208"/>
      <c r="PVS95" s="208"/>
      <c r="PVT95" s="208"/>
      <c r="PVU95" s="208"/>
      <c r="PVV95" s="208"/>
      <c r="PVW95" s="208"/>
      <c r="PVX95" s="208"/>
      <c r="PVY95" s="208"/>
      <c r="PVZ95" s="208"/>
      <c r="PWA95" s="208"/>
      <c r="PWB95" s="208"/>
      <c r="PWC95" s="208"/>
      <c r="PWD95" s="208"/>
      <c r="PWE95" s="208"/>
      <c r="PWF95" s="208"/>
      <c r="PWG95" s="208"/>
      <c r="PWH95" s="208"/>
      <c r="PWI95" s="208"/>
      <c r="PWJ95" s="208"/>
      <c r="PWK95" s="208"/>
      <c r="PWL95" s="208"/>
      <c r="PWM95" s="208"/>
      <c r="PWN95" s="208"/>
      <c r="PWO95" s="208"/>
      <c r="PWP95" s="208"/>
      <c r="PWQ95" s="208"/>
      <c r="PWR95" s="208"/>
      <c r="PWS95" s="208"/>
      <c r="PWT95" s="208"/>
      <c r="PWU95" s="208"/>
      <c r="PWV95" s="208"/>
      <c r="PWW95" s="208"/>
      <c r="PWX95" s="208"/>
      <c r="PWY95" s="208"/>
      <c r="PWZ95" s="208"/>
      <c r="PXA95" s="208"/>
      <c r="PXB95" s="208"/>
      <c r="PXC95" s="208"/>
      <c r="PXD95" s="208"/>
      <c r="PXE95" s="208"/>
      <c r="PXF95" s="208"/>
      <c r="PXG95" s="208"/>
      <c r="PXH95" s="208"/>
      <c r="PXI95" s="208"/>
      <c r="PXJ95" s="208"/>
      <c r="PXK95" s="208"/>
      <c r="PXL95" s="208"/>
      <c r="PXM95" s="208"/>
      <c r="PXN95" s="208"/>
      <c r="PXO95" s="208"/>
      <c r="PXP95" s="208"/>
      <c r="PXQ95" s="208"/>
      <c r="PXR95" s="208"/>
      <c r="PXS95" s="208"/>
      <c r="PXT95" s="208"/>
      <c r="PXU95" s="208"/>
      <c r="PXV95" s="208"/>
      <c r="PXW95" s="208"/>
      <c r="PXX95" s="208"/>
      <c r="PXY95" s="208"/>
      <c r="PXZ95" s="208"/>
      <c r="PYA95" s="208"/>
      <c r="PYB95" s="208"/>
      <c r="PYC95" s="208"/>
      <c r="PYD95" s="208"/>
      <c r="PYE95" s="208"/>
      <c r="PYF95" s="208"/>
      <c r="PYG95" s="208"/>
      <c r="PYH95" s="208"/>
      <c r="PYI95" s="208"/>
      <c r="PYJ95" s="208"/>
      <c r="PYK95" s="208"/>
      <c r="PYL95" s="208"/>
      <c r="PYM95" s="208"/>
      <c r="PYN95" s="208"/>
      <c r="PYO95" s="208"/>
      <c r="PYP95" s="208"/>
      <c r="PYQ95" s="208"/>
      <c r="PYR95" s="208"/>
      <c r="PYS95" s="208"/>
      <c r="PYT95" s="208"/>
      <c r="PYU95" s="208"/>
      <c r="PYV95" s="208"/>
      <c r="PYW95" s="208"/>
      <c r="PYX95" s="208"/>
      <c r="PYY95" s="208"/>
      <c r="PYZ95" s="208"/>
      <c r="PZA95" s="208"/>
      <c r="PZB95" s="208"/>
      <c r="PZC95" s="208"/>
      <c r="PZD95" s="208"/>
      <c r="PZE95" s="208"/>
      <c r="PZF95" s="208"/>
      <c r="PZG95" s="208"/>
      <c r="PZH95" s="208"/>
      <c r="PZI95" s="208"/>
      <c r="PZJ95" s="208"/>
      <c r="PZK95" s="208"/>
      <c r="PZL95" s="208"/>
      <c r="PZM95" s="208"/>
      <c r="PZN95" s="208"/>
      <c r="PZO95" s="208"/>
      <c r="PZP95" s="208"/>
      <c r="PZQ95" s="208"/>
      <c r="PZR95" s="208"/>
      <c r="PZS95" s="208"/>
      <c r="PZT95" s="208"/>
      <c r="PZU95" s="208"/>
      <c r="PZV95" s="208"/>
      <c r="PZW95" s="208"/>
      <c r="PZX95" s="208"/>
      <c r="PZY95" s="208"/>
      <c r="PZZ95" s="208"/>
      <c r="QAA95" s="208"/>
      <c r="QAB95" s="208"/>
      <c r="QAC95" s="208"/>
      <c r="QAD95" s="208"/>
      <c r="QAE95" s="208"/>
      <c r="QAF95" s="208"/>
      <c r="QAG95" s="208"/>
      <c r="QAH95" s="208"/>
      <c r="QAI95" s="208"/>
      <c r="QAJ95" s="208"/>
      <c r="QAK95" s="208"/>
      <c r="QAL95" s="208"/>
      <c r="QAM95" s="208"/>
      <c r="QAN95" s="208"/>
      <c r="QAO95" s="208"/>
      <c r="QAP95" s="208"/>
      <c r="QAQ95" s="208"/>
      <c r="QAR95" s="208"/>
      <c r="QAS95" s="208"/>
      <c r="QAT95" s="208"/>
      <c r="QAU95" s="208"/>
      <c r="QAV95" s="208"/>
      <c r="QAW95" s="208"/>
      <c r="QAX95" s="208"/>
      <c r="QAY95" s="208"/>
      <c r="QAZ95" s="208"/>
      <c r="QBA95" s="208"/>
      <c r="QBB95" s="208"/>
      <c r="QBC95" s="208"/>
      <c r="QBD95" s="208"/>
      <c r="QBE95" s="208"/>
      <c r="QBF95" s="208"/>
      <c r="QBG95" s="208"/>
      <c r="QBH95" s="208"/>
      <c r="QBI95" s="208"/>
      <c r="QBJ95" s="208"/>
      <c r="QBK95" s="208"/>
      <c r="QBL95" s="208"/>
      <c r="QBM95" s="208"/>
      <c r="QBN95" s="208"/>
      <c r="QBO95" s="208"/>
      <c r="QBP95" s="208"/>
      <c r="QBQ95" s="208"/>
      <c r="QBR95" s="208"/>
      <c r="QBS95" s="208"/>
      <c r="QBT95" s="208"/>
      <c r="QBU95" s="208"/>
      <c r="QBV95" s="208"/>
      <c r="QBW95" s="208"/>
      <c r="QBX95" s="208"/>
      <c r="QBY95" s="208"/>
      <c r="QBZ95" s="208"/>
      <c r="QCA95" s="208"/>
      <c r="QCB95" s="208"/>
      <c r="QCC95" s="208"/>
      <c r="QCD95" s="208"/>
      <c r="QCE95" s="208"/>
      <c r="QCF95" s="208"/>
      <c r="QCG95" s="208"/>
      <c r="QCH95" s="208"/>
      <c r="QCI95" s="208"/>
      <c r="QCJ95" s="208"/>
      <c r="QCK95" s="208"/>
      <c r="QCL95" s="208"/>
      <c r="QCM95" s="208"/>
      <c r="QCN95" s="208"/>
      <c r="QCO95" s="208"/>
      <c r="QCP95" s="208"/>
      <c r="QCQ95" s="208"/>
      <c r="QCR95" s="208"/>
      <c r="QCS95" s="208"/>
      <c r="QCT95" s="208"/>
      <c r="QCU95" s="208"/>
      <c r="QCV95" s="208"/>
      <c r="QCW95" s="208"/>
      <c r="QCX95" s="208"/>
      <c r="QCY95" s="208"/>
      <c r="QCZ95" s="208"/>
      <c r="QDA95" s="208"/>
      <c r="QDB95" s="208"/>
      <c r="QDC95" s="208"/>
      <c r="QDD95" s="208"/>
      <c r="QDE95" s="208"/>
      <c r="QDF95" s="208"/>
      <c r="QDG95" s="208"/>
      <c r="QDH95" s="208"/>
      <c r="QDI95" s="208"/>
      <c r="QDJ95" s="208"/>
      <c r="QDK95" s="208"/>
      <c r="QDL95" s="208"/>
      <c r="QDM95" s="208"/>
      <c r="QDN95" s="208"/>
      <c r="QDO95" s="208"/>
      <c r="QDP95" s="208"/>
      <c r="QDQ95" s="208"/>
      <c r="QDR95" s="208"/>
      <c r="QDS95" s="208"/>
      <c r="QDT95" s="208"/>
      <c r="QDU95" s="208"/>
      <c r="QDV95" s="208"/>
      <c r="QDW95" s="208"/>
      <c r="QDX95" s="208"/>
      <c r="QDY95" s="208"/>
      <c r="QDZ95" s="208"/>
      <c r="QEA95" s="208"/>
      <c r="QEB95" s="208"/>
      <c r="QEC95" s="208"/>
      <c r="QED95" s="208"/>
      <c r="QEE95" s="208"/>
      <c r="QEF95" s="208"/>
      <c r="QEG95" s="208"/>
      <c r="QEH95" s="208"/>
      <c r="QEI95" s="208"/>
      <c r="QEJ95" s="208"/>
      <c r="QEK95" s="208"/>
      <c r="QEL95" s="208"/>
      <c r="QEM95" s="208"/>
      <c r="QEN95" s="208"/>
      <c r="QEO95" s="208"/>
      <c r="QEP95" s="208"/>
      <c r="QEQ95" s="208"/>
      <c r="QER95" s="208"/>
      <c r="QES95" s="208"/>
      <c r="QET95" s="208"/>
      <c r="QEU95" s="208"/>
      <c r="QEV95" s="208"/>
      <c r="QEW95" s="208"/>
      <c r="QEX95" s="208"/>
      <c r="QEY95" s="208"/>
      <c r="QEZ95" s="208"/>
      <c r="QFA95" s="208"/>
      <c r="QFB95" s="208"/>
      <c r="QFC95" s="208"/>
      <c r="QFD95" s="208"/>
      <c r="QFE95" s="208"/>
      <c r="QFF95" s="208"/>
      <c r="QFG95" s="208"/>
      <c r="QFH95" s="208"/>
      <c r="QFI95" s="208"/>
      <c r="QFJ95" s="208"/>
      <c r="QFK95" s="208"/>
      <c r="QFL95" s="208"/>
      <c r="QFM95" s="208"/>
      <c r="QFN95" s="208"/>
      <c r="QFO95" s="208"/>
      <c r="QFP95" s="208"/>
      <c r="QFQ95" s="208"/>
      <c r="QFR95" s="208"/>
      <c r="QFS95" s="208"/>
      <c r="QFT95" s="208"/>
      <c r="QFU95" s="208"/>
      <c r="QFV95" s="208"/>
      <c r="QFW95" s="208"/>
      <c r="QFX95" s="208"/>
      <c r="QFY95" s="208"/>
      <c r="QFZ95" s="208"/>
      <c r="QGA95" s="208"/>
      <c r="QGB95" s="208"/>
      <c r="QGC95" s="208"/>
      <c r="QGD95" s="208"/>
      <c r="QGE95" s="208"/>
      <c r="QGF95" s="208"/>
      <c r="QGG95" s="208"/>
      <c r="QGH95" s="208"/>
      <c r="QGI95" s="208"/>
      <c r="QGJ95" s="208"/>
      <c r="QGK95" s="208"/>
      <c r="QGL95" s="208"/>
      <c r="QGM95" s="208"/>
      <c r="QGN95" s="208"/>
      <c r="QGO95" s="208"/>
      <c r="QGP95" s="208"/>
      <c r="QGQ95" s="208"/>
      <c r="QGR95" s="208"/>
      <c r="QGS95" s="208"/>
      <c r="QGT95" s="208"/>
      <c r="QGU95" s="208"/>
      <c r="QGV95" s="208"/>
      <c r="QGW95" s="208"/>
      <c r="QGX95" s="208"/>
      <c r="QGY95" s="208"/>
      <c r="QGZ95" s="208"/>
      <c r="QHA95" s="208"/>
      <c r="QHB95" s="208"/>
      <c r="QHC95" s="208"/>
      <c r="QHD95" s="208"/>
      <c r="QHE95" s="208"/>
      <c r="QHF95" s="208"/>
      <c r="QHG95" s="208"/>
      <c r="QHH95" s="208"/>
      <c r="QHI95" s="208"/>
      <c r="QHJ95" s="208"/>
      <c r="QHK95" s="208"/>
      <c r="QHL95" s="208"/>
      <c r="QHM95" s="208"/>
      <c r="QHN95" s="208"/>
      <c r="QHO95" s="208"/>
      <c r="QHP95" s="208"/>
      <c r="QHQ95" s="208"/>
      <c r="QHR95" s="208"/>
      <c r="QHS95" s="208"/>
      <c r="QHT95" s="208"/>
      <c r="QHU95" s="208"/>
      <c r="QHV95" s="208"/>
      <c r="QHW95" s="208"/>
      <c r="QHX95" s="208"/>
      <c r="QHY95" s="208"/>
      <c r="QHZ95" s="208"/>
      <c r="QIA95" s="208"/>
      <c r="QIB95" s="208"/>
      <c r="QIC95" s="208"/>
      <c r="QID95" s="208"/>
      <c r="QIE95" s="208"/>
      <c r="QIF95" s="208"/>
      <c r="QIG95" s="208"/>
      <c r="QIH95" s="208"/>
      <c r="QII95" s="208"/>
      <c r="QIJ95" s="208"/>
      <c r="QIK95" s="208"/>
      <c r="QIL95" s="208"/>
      <c r="QIM95" s="208"/>
      <c r="QIN95" s="208"/>
      <c r="QIO95" s="208"/>
      <c r="QIP95" s="208"/>
      <c r="QIQ95" s="208"/>
      <c r="QIR95" s="208"/>
      <c r="QIS95" s="208"/>
      <c r="QIT95" s="208"/>
      <c r="QIU95" s="208"/>
      <c r="QIV95" s="208"/>
      <c r="QIW95" s="208"/>
      <c r="QIX95" s="208"/>
      <c r="QIY95" s="208"/>
      <c r="QIZ95" s="208"/>
      <c r="QJA95" s="208"/>
      <c r="QJB95" s="208"/>
      <c r="QJC95" s="208"/>
      <c r="QJD95" s="208"/>
      <c r="QJE95" s="208"/>
      <c r="QJF95" s="208"/>
      <c r="QJG95" s="208"/>
      <c r="QJH95" s="208"/>
      <c r="QJI95" s="208"/>
      <c r="QJJ95" s="208"/>
      <c r="QJK95" s="208"/>
      <c r="QJL95" s="208"/>
      <c r="QJM95" s="208"/>
      <c r="QJN95" s="208"/>
      <c r="QJO95" s="208"/>
      <c r="QJP95" s="208"/>
      <c r="QJQ95" s="208"/>
      <c r="QJR95" s="208"/>
      <c r="QJS95" s="208"/>
      <c r="QJT95" s="208"/>
      <c r="QJU95" s="208"/>
      <c r="QJV95" s="208"/>
      <c r="QJW95" s="208"/>
      <c r="QJX95" s="208"/>
      <c r="QJY95" s="208"/>
      <c r="QJZ95" s="208"/>
      <c r="QKA95" s="208"/>
      <c r="QKB95" s="208"/>
      <c r="QKC95" s="208"/>
      <c r="QKD95" s="208"/>
      <c r="QKE95" s="208"/>
      <c r="QKF95" s="208"/>
      <c r="QKG95" s="208"/>
      <c r="QKH95" s="208"/>
      <c r="QKI95" s="208"/>
      <c r="QKJ95" s="208"/>
      <c r="QKK95" s="208"/>
      <c r="QKL95" s="208"/>
      <c r="QKM95" s="208"/>
      <c r="QKN95" s="208"/>
      <c r="QKO95" s="208"/>
      <c r="QKP95" s="208"/>
      <c r="QKQ95" s="208"/>
      <c r="QKR95" s="208"/>
      <c r="QKS95" s="208"/>
      <c r="QKT95" s="208"/>
      <c r="QKU95" s="208"/>
      <c r="QKV95" s="208"/>
      <c r="QKW95" s="208"/>
      <c r="QKX95" s="208"/>
      <c r="QKY95" s="208"/>
      <c r="QKZ95" s="208"/>
      <c r="QLA95" s="208"/>
      <c r="QLB95" s="208"/>
      <c r="QLC95" s="208"/>
      <c r="QLD95" s="208"/>
      <c r="QLE95" s="208"/>
      <c r="QLF95" s="208"/>
      <c r="QLG95" s="208"/>
      <c r="QLH95" s="208"/>
      <c r="QLI95" s="208"/>
      <c r="QLJ95" s="208"/>
      <c r="QLK95" s="208"/>
      <c r="QLL95" s="208"/>
      <c r="QLM95" s="208"/>
      <c r="QLN95" s="208"/>
      <c r="QLO95" s="208"/>
      <c r="QLP95" s="208"/>
      <c r="QLQ95" s="208"/>
      <c r="QLR95" s="208"/>
      <c r="QLS95" s="208"/>
      <c r="QLT95" s="208"/>
      <c r="QLU95" s="208"/>
      <c r="QLV95" s="208"/>
      <c r="QLW95" s="208"/>
      <c r="QLX95" s="208"/>
      <c r="QLY95" s="208"/>
      <c r="QLZ95" s="208"/>
      <c r="QMA95" s="208"/>
      <c r="QMB95" s="208"/>
      <c r="QMC95" s="208"/>
      <c r="QMD95" s="208"/>
      <c r="QME95" s="208"/>
      <c r="QMF95" s="208"/>
      <c r="QMG95" s="208"/>
      <c r="QMH95" s="208"/>
      <c r="QMI95" s="208"/>
      <c r="QMJ95" s="208"/>
      <c r="QMK95" s="208"/>
      <c r="QML95" s="208"/>
      <c r="QMM95" s="208"/>
      <c r="QMN95" s="208"/>
      <c r="QMO95" s="208"/>
      <c r="QMP95" s="208"/>
      <c r="QMQ95" s="208"/>
      <c r="QMR95" s="208"/>
      <c r="QMS95" s="208"/>
      <c r="QMT95" s="208"/>
      <c r="QMU95" s="208"/>
      <c r="QMV95" s="208"/>
      <c r="QMW95" s="208"/>
      <c r="QMX95" s="208"/>
      <c r="QMY95" s="208"/>
      <c r="QMZ95" s="208"/>
      <c r="QNA95" s="208"/>
      <c r="QNB95" s="208"/>
      <c r="QNC95" s="208"/>
      <c r="QND95" s="208"/>
      <c r="QNE95" s="208"/>
      <c r="QNF95" s="208"/>
      <c r="QNG95" s="208"/>
      <c r="QNH95" s="208"/>
      <c r="QNI95" s="208"/>
      <c r="QNJ95" s="208"/>
      <c r="QNK95" s="208"/>
      <c r="QNL95" s="208"/>
      <c r="QNM95" s="208"/>
      <c r="QNN95" s="208"/>
      <c r="QNO95" s="208"/>
      <c r="QNP95" s="208"/>
      <c r="QNQ95" s="208"/>
      <c r="QNR95" s="208"/>
      <c r="QNS95" s="208"/>
      <c r="QNT95" s="208"/>
      <c r="QNU95" s="208"/>
      <c r="QNV95" s="208"/>
      <c r="QNW95" s="208"/>
      <c r="QNX95" s="208"/>
      <c r="QNY95" s="208"/>
      <c r="QNZ95" s="208"/>
      <c r="QOA95" s="208"/>
      <c r="QOB95" s="208"/>
      <c r="QOC95" s="208"/>
      <c r="QOD95" s="208"/>
      <c r="QOE95" s="208"/>
      <c r="QOF95" s="208"/>
      <c r="QOG95" s="208"/>
      <c r="QOH95" s="208"/>
      <c r="QOI95" s="208"/>
      <c r="QOJ95" s="208"/>
      <c r="QOK95" s="208"/>
      <c r="QOL95" s="208"/>
      <c r="QOM95" s="208"/>
      <c r="QON95" s="208"/>
      <c r="QOO95" s="208"/>
      <c r="QOP95" s="208"/>
      <c r="QOQ95" s="208"/>
      <c r="QOR95" s="208"/>
      <c r="QOS95" s="208"/>
      <c r="QOT95" s="208"/>
      <c r="QOU95" s="208"/>
      <c r="QOV95" s="208"/>
      <c r="QOW95" s="208"/>
      <c r="QOX95" s="208"/>
      <c r="QOY95" s="208"/>
      <c r="QOZ95" s="208"/>
      <c r="QPA95" s="208"/>
      <c r="QPB95" s="208"/>
      <c r="QPC95" s="208"/>
      <c r="QPD95" s="208"/>
      <c r="QPE95" s="208"/>
      <c r="QPF95" s="208"/>
      <c r="QPG95" s="208"/>
      <c r="QPH95" s="208"/>
      <c r="QPI95" s="208"/>
      <c r="QPJ95" s="208"/>
      <c r="QPK95" s="208"/>
      <c r="QPL95" s="208"/>
      <c r="QPM95" s="208"/>
      <c r="QPN95" s="208"/>
      <c r="QPO95" s="208"/>
      <c r="QPP95" s="208"/>
      <c r="QPQ95" s="208"/>
      <c r="QPR95" s="208"/>
      <c r="QPS95" s="208"/>
      <c r="QPT95" s="208"/>
      <c r="QPU95" s="208"/>
      <c r="QPV95" s="208"/>
      <c r="QPW95" s="208"/>
      <c r="QPX95" s="208"/>
      <c r="QPY95" s="208"/>
      <c r="QPZ95" s="208"/>
      <c r="QQA95" s="208"/>
      <c r="QQB95" s="208"/>
      <c r="QQC95" s="208"/>
      <c r="QQD95" s="208"/>
      <c r="QQE95" s="208"/>
      <c r="QQF95" s="208"/>
      <c r="QQG95" s="208"/>
      <c r="QQH95" s="208"/>
      <c r="QQI95" s="208"/>
      <c r="QQJ95" s="208"/>
      <c r="QQK95" s="208"/>
      <c r="QQL95" s="208"/>
      <c r="QQM95" s="208"/>
      <c r="QQN95" s="208"/>
      <c r="QQO95" s="208"/>
      <c r="QQP95" s="208"/>
      <c r="QQQ95" s="208"/>
      <c r="QQR95" s="208"/>
      <c r="QQS95" s="208"/>
      <c r="QQT95" s="208"/>
      <c r="QQU95" s="208"/>
      <c r="QQV95" s="208"/>
      <c r="QQW95" s="208"/>
      <c r="QQX95" s="208"/>
      <c r="QQY95" s="208"/>
      <c r="QQZ95" s="208"/>
      <c r="QRA95" s="208"/>
      <c r="QRB95" s="208"/>
      <c r="QRC95" s="208"/>
      <c r="QRD95" s="208"/>
      <c r="QRE95" s="208"/>
      <c r="QRF95" s="208"/>
      <c r="QRG95" s="208"/>
      <c r="QRH95" s="208"/>
      <c r="QRI95" s="208"/>
      <c r="QRJ95" s="208"/>
      <c r="QRK95" s="208"/>
      <c r="QRL95" s="208"/>
      <c r="QRM95" s="208"/>
      <c r="QRN95" s="208"/>
      <c r="QRO95" s="208"/>
      <c r="QRP95" s="208"/>
      <c r="QRQ95" s="208"/>
      <c r="QRR95" s="208"/>
      <c r="QRS95" s="208"/>
      <c r="QRT95" s="208"/>
      <c r="QRU95" s="208"/>
      <c r="QRV95" s="208"/>
      <c r="QRW95" s="208"/>
      <c r="QRX95" s="208"/>
      <c r="QRY95" s="208"/>
      <c r="QRZ95" s="208"/>
      <c r="QSA95" s="208"/>
      <c r="QSB95" s="208"/>
      <c r="QSC95" s="208"/>
      <c r="QSD95" s="208"/>
      <c r="QSE95" s="208"/>
      <c r="QSF95" s="208"/>
      <c r="QSG95" s="208"/>
      <c r="QSH95" s="208"/>
      <c r="QSI95" s="208"/>
      <c r="QSJ95" s="208"/>
      <c r="QSK95" s="208"/>
      <c r="QSL95" s="208"/>
      <c r="QSM95" s="208"/>
      <c r="QSN95" s="208"/>
      <c r="QSO95" s="208"/>
      <c r="QSP95" s="208"/>
      <c r="QSQ95" s="208"/>
      <c r="QSR95" s="208"/>
      <c r="QSS95" s="208"/>
      <c r="QST95" s="208"/>
      <c r="QSU95" s="208"/>
      <c r="QSV95" s="208"/>
      <c r="QSW95" s="208"/>
      <c r="QSX95" s="208"/>
      <c r="QSY95" s="208"/>
      <c r="QSZ95" s="208"/>
      <c r="QTA95" s="208"/>
      <c r="QTB95" s="208"/>
      <c r="QTC95" s="208"/>
      <c r="QTD95" s="208"/>
      <c r="QTE95" s="208"/>
      <c r="QTF95" s="208"/>
      <c r="QTG95" s="208"/>
      <c r="QTH95" s="208"/>
      <c r="QTI95" s="208"/>
      <c r="QTJ95" s="208"/>
      <c r="QTK95" s="208"/>
      <c r="QTL95" s="208"/>
      <c r="QTM95" s="208"/>
      <c r="QTN95" s="208"/>
      <c r="QTO95" s="208"/>
      <c r="QTP95" s="208"/>
      <c r="QTQ95" s="208"/>
      <c r="QTR95" s="208"/>
      <c r="QTS95" s="208"/>
      <c r="QTT95" s="208"/>
      <c r="QTU95" s="208"/>
      <c r="QTV95" s="208"/>
      <c r="QTW95" s="208"/>
      <c r="QTX95" s="208"/>
      <c r="QTY95" s="208"/>
      <c r="QTZ95" s="208"/>
      <c r="QUA95" s="208"/>
      <c r="QUB95" s="208"/>
      <c r="QUC95" s="208"/>
      <c r="QUD95" s="208"/>
      <c r="QUE95" s="208"/>
      <c r="QUF95" s="208"/>
      <c r="QUG95" s="208"/>
      <c r="QUH95" s="208"/>
      <c r="QUI95" s="208"/>
      <c r="QUJ95" s="208"/>
      <c r="QUK95" s="208"/>
      <c r="QUL95" s="208"/>
      <c r="QUM95" s="208"/>
      <c r="QUN95" s="208"/>
      <c r="QUO95" s="208"/>
      <c r="QUP95" s="208"/>
      <c r="QUQ95" s="208"/>
      <c r="QUR95" s="208"/>
      <c r="QUS95" s="208"/>
      <c r="QUT95" s="208"/>
      <c r="QUU95" s="208"/>
      <c r="QUV95" s="208"/>
      <c r="QUW95" s="208"/>
      <c r="QUX95" s="208"/>
      <c r="QUY95" s="208"/>
      <c r="QUZ95" s="208"/>
      <c r="QVA95" s="208"/>
      <c r="QVB95" s="208"/>
      <c r="QVC95" s="208"/>
      <c r="QVD95" s="208"/>
      <c r="QVE95" s="208"/>
      <c r="QVF95" s="208"/>
      <c r="QVG95" s="208"/>
      <c r="QVH95" s="208"/>
      <c r="QVI95" s="208"/>
      <c r="QVJ95" s="208"/>
      <c r="QVK95" s="208"/>
      <c r="QVL95" s="208"/>
      <c r="QVM95" s="208"/>
      <c r="QVN95" s="208"/>
      <c r="QVO95" s="208"/>
      <c r="QVP95" s="208"/>
      <c r="QVQ95" s="208"/>
      <c r="QVR95" s="208"/>
      <c r="QVS95" s="208"/>
      <c r="QVT95" s="208"/>
      <c r="QVU95" s="208"/>
      <c r="QVV95" s="208"/>
      <c r="QVW95" s="208"/>
      <c r="QVX95" s="208"/>
      <c r="QVY95" s="208"/>
      <c r="QVZ95" s="208"/>
      <c r="QWA95" s="208"/>
      <c r="QWB95" s="208"/>
      <c r="QWC95" s="208"/>
      <c r="QWD95" s="208"/>
      <c r="QWE95" s="208"/>
      <c r="QWF95" s="208"/>
      <c r="QWG95" s="208"/>
      <c r="QWH95" s="208"/>
      <c r="QWI95" s="208"/>
      <c r="QWJ95" s="208"/>
      <c r="QWK95" s="208"/>
      <c r="QWL95" s="208"/>
      <c r="QWM95" s="208"/>
      <c r="QWN95" s="208"/>
      <c r="QWO95" s="208"/>
      <c r="QWP95" s="208"/>
      <c r="QWQ95" s="208"/>
      <c r="QWR95" s="208"/>
      <c r="QWS95" s="208"/>
      <c r="QWT95" s="208"/>
      <c r="QWU95" s="208"/>
      <c r="QWV95" s="208"/>
      <c r="QWW95" s="208"/>
      <c r="QWX95" s="208"/>
      <c r="QWY95" s="208"/>
      <c r="QWZ95" s="208"/>
      <c r="QXA95" s="208"/>
      <c r="QXB95" s="208"/>
      <c r="QXC95" s="208"/>
      <c r="QXD95" s="208"/>
      <c r="QXE95" s="208"/>
      <c r="QXF95" s="208"/>
      <c r="QXG95" s="208"/>
      <c r="QXH95" s="208"/>
      <c r="QXI95" s="208"/>
      <c r="QXJ95" s="208"/>
      <c r="QXK95" s="208"/>
      <c r="QXL95" s="208"/>
      <c r="QXM95" s="208"/>
      <c r="QXN95" s="208"/>
      <c r="QXO95" s="208"/>
      <c r="QXP95" s="208"/>
      <c r="QXQ95" s="208"/>
      <c r="QXR95" s="208"/>
      <c r="QXS95" s="208"/>
      <c r="QXT95" s="208"/>
      <c r="QXU95" s="208"/>
      <c r="QXV95" s="208"/>
      <c r="QXW95" s="208"/>
      <c r="QXX95" s="208"/>
      <c r="QXY95" s="208"/>
      <c r="QXZ95" s="208"/>
      <c r="QYA95" s="208"/>
      <c r="QYB95" s="208"/>
      <c r="QYC95" s="208"/>
      <c r="QYD95" s="208"/>
      <c r="QYE95" s="208"/>
      <c r="QYF95" s="208"/>
      <c r="QYG95" s="208"/>
      <c r="QYH95" s="208"/>
      <c r="QYI95" s="208"/>
      <c r="QYJ95" s="208"/>
      <c r="QYK95" s="208"/>
      <c r="QYL95" s="208"/>
      <c r="QYM95" s="208"/>
      <c r="QYN95" s="208"/>
      <c r="QYO95" s="208"/>
      <c r="QYP95" s="208"/>
      <c r="QYQ95" s="208"/>
      <c r="QYR95" s="208"/>
      <c r="QYS95" s="208"/>
      <c r="QYT95" s="208"/>
      <c r="QYU95" s="208"/>
      <c r="QYV95" s="208"/>
      <c r="QYW95" s="208"/>
      <c r="QYX95" s="208"/>
      <c r="QYY95" s="208"/>
      <c r="QYZ95" s="208"/>
      <c r="QZA95" s="208"/>
      <c r="QZB95" s="208"/>
      <c r="QZC95" s="208"/>
      <c r="QZD95" s="208"/>
      <c r="QZE95" s="208"/>
      <c r="QZF95" s="208"/>
      <c r="QZG95" s="208"/>
      <c r="QZH95" s="208"/>
      <c r="QZI95" s="208"/>
      <c r="QZJ95" s="208"/>
      <c r="QZK95" s="208"/>
      <c r="QZL95" s="208"/>
      <c r="QZM95" s="208"/>
      <c r="QZN95" s="208"/>
      <c r="QZO95" s="208"/>
      <c r="QZP95" s="208"/>
      <c r="QZQ95" s="208"/>
      <c r="QZR95" s="208"/>
      <c r="QZS95" s="208"/>
      <c r="QZT95" s="208"/>
      <c r="QZU95" s="208"/>
      <c r="QZV95" s="208"/>
      <c r="QZW95" s="208"/>
      <c r="QZX95" s="208"/>
      <c r="QZY95" s="208"/>
      <c r="QZZ95" s="208"/>
      <c r="RAA95" s="208"/>
      <c r="RAB95" s="208"/>
      <c r="RAC95" s="208"/>
      <c r="RAD95" s="208"/>
      <c r="RAE95" s="208"/>
      <c r="RAF95" s="208"/>
      <c r="RAG95" s="208"/>
      <c r="RAH95" s="208"/>
      <c r="RAI95" s="208"/>
      <c r="RAJ95" s="208"/>
      <c r="RAK95" s="208"/>
      <c r="RAL95" s="208"/>
      <c r="RAM95" s="208"/>
      <c r="RAN95" s="208"/>
      <c r="RAO95" s="208"/>
      <c r="RAP95" s="208"/>
      <c r="RAQ95" s="208"/>
      <c r="RAR95" s="208"/>
      <c r="RAS95" s="208"/>
      <c r="RAT95" s="208"/>
      <c r="RAU95" s="208"/>
      <c r="RAV95" s="208"/>
      <c r="RAW95" s="208"/>
      <c r="RAX95" s="208"/>
      <c r="RAY95" s="208"/>
      <c r="RAZ95" s="208"/>
      <c r="RBA95" s="208"/>
      <c r="RBB95" s="208"/>
      <c r="RBC95" s="208"/>
      <c r="RBD95" s="208"/>
      <c r="RBE95" s="208"/>
      <c r="RBF95" s="208"/>
      <c r="RBG95" s="208"/>
      <c r="RBH95" s="208"/>
      <c r="RBI95" s="208"/>
      <c r="RBJ95" s="208"/>
      <c r="RBK95" s="208"/>
      <c r="RBL95" s="208"/>
      <c r="RBM95" s="208"/>
      <c r="RBN95" s="208"/>
      <c r="RBO95" s="208"/>
      <c r="RBP95" s="208"/>
      <c r="RBQ95" s="208"/>
      <c r="RBR95" s="208"/>
      <c r="RBS95" s="208"/>
      <c r="RBT95" s="208"/>
      <c r="RBU95" s="208"/>
      <c r="RBV95" s="208"/>
      <c r="RBW95" s="208"/>
      <c r="RBX95" s="208"/>
      <c r="RBY95" s="208"/>
      <c r="RBZ95" s="208"/>
      <c r="RCA95" s="208"/>
      <c r="RCB95" s="208"/>
      <c r="RCC95" s="208"/>
      <c r="RCD95" s="208"/>
      <c r="RCE95" s="208"/>
      <c r="RCF95" s="208"/>
      <c r="RCG95" s="208"/>
      <c r="RCH95" s="208"/>
      <c r="RCI95" s="208"/>
      <c r="RCJ95" s="208"/>
      <c r="RCK95" s="208"/>
      <c r="RCL95" s="208"/>
      <c r="RCM95" s="208"/>
      <c r="RCN95" s="208"/>
      <c r="RCO95" s="208"/>
      <c r="RCP95" s="208"/>
      <c r="RCQ95" s="208"/>
      <c r="RCR95" s="208"/>
      <c r="RCS95" s="208"/>
      <c r="RCT95" s="208"/>
      <c r="RCU95" s="208"/>
      <c r="RCV95" s="208"/>
      <c r="RCW95" s="208"/>
      <c r="RCX95" s="208"/>
      <c r="RCY95" s="208"/>
      <c r="RCZ95" s="208"/>
      <c r="RDA95" s="208"/>
      <c r="RDB95" s="208"/>
      <c r="RDC95" s="208"/>
      <c r="RDD95" s="208"/>
      <c r="RDE95" s="208"/>
      <c r="RDF95" s="208"/>
      <c r="RDG95" s="208"/>
      <c r="RDH95" s="208"/>
      <c r="RDI95" s="208"/>
      <c r="RDJ95" s="208"/>
      <c r="RDK95" s="208"/>
      <c r="RDL95" s="208"/>
      <c r="RDM95" s="208"/>
      <c r="RDN95" s="208"/>
      <c r="RDO95" s="208"/>
      <c r="RDP95" s="208"/>
      <c r="RDQ95" s="208"/>
      <c r="RDR95" s="208"/>
      <c r="RDS95" s="208"/>
      <c r="RDT95" s="208"/>
      <c r="RDU95" s="208"/>
      <c r="RDV95" s="208"/>
      <c r="RDW95" s="208"/>
      <c r="RDX95" s="208"/>
      <c r="RDY95" s="208"/>
      <c r="RDZ95" s="208"/>
      <c r="REA95" s="208"/>
      <c r="REB95" s="208"/>
      <c r="REC95" s="208"/>
      <c r="RED95" s="208"/>
      <c r="REE95" s="208"/>
      <c r="REF95" s="208"/>
      <c r="REG95" s="208"/>
      <c r="REH95" s="208"/>
      <c r="REI95" s="208"/>
      <c r="REJ95" s="208"/>
      <c r="REK95" s="208"/>
      <c r="REL95" s="208"/>
      <c r="REM95" s="208"/>
      <c r="REN95" s="208"/>
      <c r="REO95" s="208"/>
      <c r="REP95" s="208"/>
      <c r="REQ95" s="208"/>
      <c r="RER95" s="208"/>
      <c r="RES95" s="208"/>
      <c r="RET95" s="208"/>
      <c r="REU95" s="208"/>
      <c r="REV95" s="208"/>
      <c r="REW95" s="208"/>
      <c r="REX95" s="208"/>
      <c r="REY95" s="208"/>
      <c r="REZ95" s="208"/>
      <c r="RFA95" s="208"/>
      <c r="RFB95" s="208"/>
      <c r="RFC95" s="208"/>
      <c r="RFD95" s="208"/>
      <c r="RFE95" s="208"/>
      <c r="RFF95" s="208"/>
      <c r="RFG95" s="208"/>
      <c r="RFH95" s="208"/>
      <c r="RFI95" s="208"/>
      <c r="RFJ95" s="208"/>
      <c r="RFK95" s="208"/>
      <c r="RFL95" s="208"/>
      <c r="RFM95" s="208"/>
      <c r="RFN95" s="208"/>
      <c r="RFO95" s="208"/>
      <c r="RFP95" s="208"/>
      <c r="RFQ95" s="208"/>
      <c r="RFR95" s="208"/>
      <c r="RFS95" s="208"/>
      <c r="RFT95" s="208"/>
      <c r="RFU95" s="208"/>
      <c r="RFV95" s="208"/>
      <c r="RFW95" s="208"/>
      <c r="RFX95" s="208"/>
      <c r="RFY95" s="208"/>
      <c r="RFZ95" s="208"/>
      <c r="RGA95" s="208"/>
      <c r="RGB95" s="208"/>
      <c r="RGC95" s="208"/>
      <c r="RGD95" s="208"/>
      <c r="RGE95" s="208"/>
      <c r="RGF95" s="208"/>
      <c r="RGG95" s="208"/>
      <c r="RGH95" s="208"/>
      <c r="RGI95" s="208"/>
      <c r="RGJ95" s="208"/>
      <c r="RGK95" s="208"/>
      <c r="RGL95" s="208"/>
      <c r="RGM95" s="208"/>
      <c r="RGN95" s="208"/>
      <c r="RGO95" s="208"/>
      <c r="RGP95" s="208"/>
      <c r="RGQ95" s="208"/>
      <c r="RGR95" s="208"/>
      <c r="RGS95" s="208"/>
      <c r="RGT95" s="208"/>
      <c r="RGU95" s="208"/>
      <c r="RGV95" s="208"/>
      <c r="RGW95" s="208"/>
      <c r="RGX95" s="208"/>
      <c r="RGY95" s="208"/>
      <c r="RGZ95" s="208"/>
      <c r="RHA95" s="208"/>
      <c r="RHB95" s="208"/>
      <c r="RHC95" s="208"/>
      <c r="RHD95" s="208"/>
      <c r="RHE95" s="208"/>
      <c r="RHF95" s="208"/>
      <c r="RHG95" s="208"/>
      <c r="RHH95" s="208"/>
      <c r="RHI95" s="208"/>
      <c r="RHJ95" s="208"/>
      <c r="RHK95" s="208"/>
      <c r="RHL95" s="208"/>
      <c r="RHM95" s="208"/>
      <c r="RHN95" s="208"/>
      <c r="RHO95" s="208"/>
      <c r="RHP95" s="208"/>
      <c r="RHQ95" s="208"/>
      <c r="RHR95" s="208"/>
      <c r="RHS95" s="208"/>
      <c r="RHT95" s="208"/>
      <c r="RHU95" s="208"/>
      <c r="RHV95" s="208"/>
      <c r="RHW95" s="208"/>
      <c r="RHX95" s="208"/>
      <c r="RHY95" s="208"/>
      <c r="RHZ95" s="208"/>
      <c r="RIA95" s="208"/>
      <c r="RIB95" s="208"/>
      <c r="RIC95" s="208"/>
      <c r="RID95" s="208"/>
      <c r="RIE95" s="208"/>
      <c r="RIF95" s="208"/>
      <c r="RIG95" s="208"/>
      <c r="RIH95" s="208"/>
      <c r="RII95" s="208"/>
      <c r="RIJ95" s="208"/>
      <c r="RIK95" s="208"/>
      <c r="RIL95" s="208"/>
      <c r="RIM95" s="208"/>
      <c r="RIN95" s="208"/>
      <c r="RIO95" s="208"/>
      <c r="RIP95" s="208"/>
      <c r="RIQ95" s="208"/>
      <c r="RIR95" s="208"/>
      <c r="RIS95" s="208"/>
      <c r="RIT95" s="208"/>
      <c r="RIU95" s="208"/>
      <c r="RIV95" s="208"/>
      <c r="RIW95" s="208"/>
      <c r="RIX95" s="208"/>
      <c r="RIY95" s="208"/>
      <c r="RIZ95" s="208"/>
      <c r="RJA95" s="208"/>
      <c r="RJB95" s="208"/>
      <c r="RJC95" s="208"/>
      <c r="RJD95" s="208"/>
      <c r="RJE95" s="208"/>
      <c r="RJF95" s="208"/>
      <c r="RJG95" s="208"/>
      <c r="RJH95" s="208"/>
      <c r="RJI95" s="208"/>
      <c r="RJJ95" s="208"/>
      <c r="RJK95" s="208"/>
      <c r="RJL95" s="208"/>
      <c r="RJM95" s="208"/>
      <c r="RJN95" s="208"/>
      <c r="RJO95" s="208"/>
      <c r="RJP95" s="208"/>
      <c r="RJQ95" s="208"/>
      <c r="RJR95" s="208"/>
      <c r="RJS95" s="208"/>
      <c r="RJT95" s="208"/>
      <c r="RJU95" s="208"/>
      <c r="RJV95" s="208"/>
      <c r="RJW95" s="208"/>
      <c r="RJX95" s="208"/>
      <c r="RJY95" s="208"/>
      <c r="RJZ95" s="208"/>
      <c r="RKA95" s="208"/>
      <c r="RKB95" s="208"/>
      <c r="RKC95" s="208"/>
      <c r="RKD95" s="208"/>
      <c r="RKE95" s="208"/>
      <c r="RKF95" s="208"/>
      <c r="RKG95" s="208"/>
      <c r="RKH95" s="208"/>
      <c r="RKI95" s="208"/>
      <c r="RKJ95" s="208"/>
      <c r="RKK95" s="208"/>
      <c r="RKL95" s="208"/>
      <c r="RKM95" s="208"/>
      <c r="RKN95" s="208"/>
      <c r="RKO95" s="208"/>
      <c r="RKP95" s="208"/>
      <c r="RKQ95" s="208"/>
      <c r="RKR95" s="208"/>
      <c r="RKS95" s="208"/>
      <c r="RKT95" s="208"/>
      <c r="RKU95" s="208"/>
      <c r="RKV95" s="208"/>
      <c r="RKW95" s="208"/>
      <c r="RKX95" s="208"/>
      <c r="RKY95" s="208"/>
      <c r="RKZ95" s="208"/>
      <c r="RLA95" s="208"/>
      <c r="RLB95" s="208"/>
      <c r="RLC95" s="208"/>
      <c r="RLD95" s="208"/>
      <c r="RLE95" s="208"/>
      <c r="RLF95" s="208"/>
      <c r="RLG95" s="208"/>
      <c r="RLH95" s="208"/>
      <c r="RLI95" s="208"/>
      <c r="RLJ95" s="208"/>
      <c r="RLK95" s="208"/>
      <c r="RLL95" s="208"/>
      <c r="RLM95" s="208"/>
      <c r="RLN95" s="208"/>
      <c r="RLO95" s="208"/>
      <c r="RLP95" s="208"/>
      <c r="RLQ95" s="208"/>
      <c r="RLR95" s="208"/>
      <c r="RLS95" s="208"/>
      <c r="RLT95" s="208"/>
      <c r="RLU95" s="208"/>
      <c r="RLV95" s="208"/>
      <c r="RLW95" s="208"/>
      <c r="RLX95" s="208"/>
      <c r="RLY95" s="208"/>
      <c r="RLZ95" s="208"/>
      <c r="RMA95" s="208"/>
      <c r="RMB95" s="208"/>
      <c r="RMC95" s="208"/>
      <c r="RMD95" s="208"/>
      <c r="RME95" s="208"/>
      <c r="RMF95" s="208"/>
      <c r="RMG95" s="208"/>
      <c r="RMH95" s="208"/>
      <c r="RMI95" s="208"/>
      <c r="RMJ95" s="208"/>
      <c r="RMK95" s="208"/>
      <c r="RML95" s="208"/>
      <c r="RMM95" s="208"/>
      <c r="RMN95" s="208"/>
      <c r="RMO95" s="208"/>
      <c r="RMP95" s="208"/>
      <c r="RMQ95" s="208"/>
      <c r="RMR95" s="208"/>
      <c r="RMS95" s="208"/>
      <c r="RMT95" s="208"/>
      <c r="RMU95" s="208"/>
      <c r="RMV95" s="208"/>
      <c r="RMW95" s="208"/>
      <c r="RMX95" s="208"/>
      <c r="RMY95" s="208"/>
      <c r="RMZ95" s="208"/>
      <c r="RNA95" s="208"/>
      <c r="RNB95" s="208"/>
      <c r="RNC95" s="208"/>
      <c r="RND95" s="208"/>
      <c r="RNE95" s="208"/>
      <c r="RNF95" s="208"/>
      <c r="RNG95" s="208"/>
      <c r="RNH95" s="208"/>
      <c r="RNI95" s="208"/>
      <c r="RNJ95" s="208"/>
      <c r="RNK95" s="208"/>
      <c r="RNL95" s="208"/>
      <c r="RNM95" s="208"/>
      <c r="RNN95" s="208"/>
      <c r="RNO95" s="208"/>
      <c r="RNP95" s="208"/>
      <c r="RNQ95" s="208"/>
      <c r="RNR95" s="208"/>
      <c r="RNS95" s="208"/>
      <c r="RNT95" s="208"/>
      <c r="RNU95" s="208"/>
      <c r="RNV95" s="208"/>
      <c r="RNW95" s="208"/>
      <c r="RNX95" s="208"/>
      <c r="RNY95" s="208"/>
      <c r="RNZ95" s="208"/>
      <c r="ROA95" s="208"/>
      <c r="ROB95" s="208"/>
      <c r="ROC95" s="208"/>
      <c r="ROD95" s="208"/>
      <c r="ROE95" s="208"/>
      <c r="ROF95" s="208"/>
      <c r="ROG95" s="208"/>
      <c r="ROH95" s="208"/>
      <c r="ROI95" s="208"/>
      <c r="ROJ95" s="208"/>
      <c r="ROK95" s="208"/>
      <c r="ROL95" s="208"/>
      <c r="ROM95" s="208"/>
      <c r="RON95" s="208"/>
      <c r="ROO95" s="208"/>
      <c r="ROP95" s="208"/>
      <c r="ROQ95" s="208"/>
      <c r="ROR95" s="208"/>
      <c r="ROS95" s="208"/>
      <c r="ROT95" s="208"/>
      <c r="ROU95" s="208"/>
      <c r="ROV95" s="208"/>
      <c r="ROW95" s="208"/>
      <c r="ROX95" s="208"/>
      <c r="ROY95" s="208"/>
      <c r="ROZ95" s="208"/>
      <c r="RPA95" s="208"/>
      <c r="RPB95" s="208"/>
      <c r="RPC95" s="208"/>
      <c r="RPD95" s="208"/>
      <c r="RPE95" s="208"/>
      <c r="RPF95" s="208"/>
      <c r="RPG95" s="208"/>
      <c r="RPH95" s="208"/>
      <c r="RPI95" s="208"/>
      <c r="RPJ95" s="208"/>
      <c r="RPK95" s="208"/>
      <c r="RPL95" s="208"/>
      <c r="RPM95" s="208"/>
      <c r="RPN95" s="208"/>
      <c r="RPO95" s="208"/>
      <c r="RPP95" s="208"/>
      <c r="RPQ95" s="208"/>
      <c r="RPR95" s="208"/>
      <c r="RPS95" s="208"/>
      <c r="RPT95" s="208"/>
      <c r="RPU95" s="208"/>
      <c r="RPV95" s="208"/>
      <c r="RPW95" s="208"/>
      <c r="RPX95" s="208"/>
      <c r="RPY95" s="208"/>
      <c r="RPZ95" s="208"/>
      <c r="RQA95" s="208"/>
      <c r="RQB95" s="208"/>
      <c r="RQC95" s="208"/>
      <c r="RQD95" s="208"/>
      <c r="RQE95" s="208"/>
      <c r="RQF95" s="208"/>
      <c r="RQG95" s="208"/>
      <c r="RQH95" s="208"/>
      <c r="RQI95" s="208"/>
      <c r="RQJ95" s="208"/>
      <c r="RQK95" s="208"/>
      <c r="RQL95" s="208"/>
      <c r="RQM95" s="208"/>
      <c r="RQN95" s="208"/>
      <c r="RQO95" s="208"/>
      <c r="RQP95" s="208"/>
      <c r="RQQ95" s="208"/>
      <c r="RQR95" s="208"/>
      <c r="RQS95" s="208"/>
      <c r="RQT95" s="208"/>
      <c r="RQU95" s="208"/>
      <c r="RQV95" s="208"/>
      <c r="RQW95" s="208"/>
      <c r="RQX95" s="208"/>
      <c r="RQY95" s="208"/>
      <c r="RQZ95" s="208"/>
      <c r="RRA95" s="208"/>
      <c r="RRB95" s="208"/>
      <c r="RRC95" s="208"/>
      <c r="RRD95" s="208"/>
      <c r="RRE95" s="208"/>
      <c r="RRF95" s="208"/>
      <c r="RRG95" s="208"/>
      <c r="RRH95" s="208"/>
      <c r="RRI95" s="208"/>
      <c r="RRJ95" s="208"/>
      <c r="RRK95" s="208"/>
      <c r="RRL95" s="208"/>
      <c r="RRM95" s="208"/>
      <c r="RRN95" s="208"/>
      <c r="RRO95" s="208"/>
      <c r="RRP95" s="208"/>
      <c r="RRQ95" s="208"/>
      <c r="RRR95" s="208"/>
      <c r="RRS95" s="208"/>
      <c r="RRT95" s="208"/>
      <c r="RRU95" s="208"/>
      <c r="RRV95" s="208"/>
      <c r="RRW95" s="208"/>
      <c r="RRX95" s="208"/>
      <c r="RRY95" s="208"/>
      <c r="RRZ95" s="208"/>
      <c r="RSA95" s="208"/>
      <c r="RSB95" s="208"/>
      <c r="RSC95" s="208"/>
      <c r="RSD95" s="208"/>
      <c r="RSE95" s="208"/>
      <c r="RSF95" s="208"/>
      <c r="RSG95" s="208"/>
      <c r="RSH95" s="208"/>
      <c r="RSI95" s="208"/>
      <c r="RSJ95" s="208"/>
      <c r="RSK95" s="208"/>
      <c r="RSL95" s="208"/>
      <c r="RSM95" s="208"/>
      <c r="RSN95" s="208"/>
      <c r="RSO95" s="208"/>
      <c r="RSP95" s="208"/>
      <c r="RSQ95" s="208"/>
      <c r="RSR95" s="208"/>
      <c r="RSS95" s="208"/>
      <c r="RST95" s="208"/>
      <c r="RSU95" s="208"/>
      <c r="RSV95" s="208"/>
      <c r="RSW95" s="208"/>
      <c r="RSX95" s="208"/>
      <c r="RSY95" s="208"/>
      <c r="RSZ95" s="208"/>
      <c r="RTA95" s="208"/>
      <c r="RTB95" s="208"/>
      <c r="RTC95" s="208"/>
      <c r="RTD95" s="208"/>
      <c r="RTE95" s="208"/>
      <c r="RTF95" s="208"/>
      <c r="RTG95" s="208"/>
      <c r="RTH95" s="208"/>
      <c r="RTI95" s="208"/>
      <c r="RTJ95" s="208"/>
      <c r="RTK95" s="208"/>
      <c r="RTL95" s="208"/>
      <c r="RTM95" s="208"/>
      <c r="RTN95" s="208"/>
      <c r="RTO95" s="208"/>
      <c r="RTP95" s="208"/>
      <c r="RTQ95" s="208"/>
      <c r="RTR95" s="208"/>
      <c r="RTS95" s="208"/>
      <c r="RTT95" s="208"/>
      <c r="RTU95" s="208"/>
      <c r="RTV95" s="208"/>
      <c r="RTW95" s="208"/>
      <c r="RTX95" s="208"/>
      <c r="RTY95" s="208"/>
      <c r="RTZ95" s="208"/>
      <c r="RUA95" s="208"/>
      <c r="RUB95" s="208"/>
      <c r="RUC95" s="208"/>
      <c r="RUD95" s="208"/>
      <c r="RUE95" s="208"/>
      <c r="RUF95" s="208"/>
      <c r="RUG95" s="208"/>
      <c r="RUH95" s="208"/>
      <c r="RUI95" s="208"/>
      <c r="RUJ95" s="208"/>
      <c r="RUK95" s="208"/>
      <c r="RUL95" s="208"/>
      <c r="RUM95" s="208"/>
      <c r="RUN95" s="208"/>
      <c r="RUO95" s="208"/>
      <c r="RUP95" s="208"/>
      <c r="RUQ95" s="208"/>
      <c r="RUR95" s="208"/>
      <c r="RUS95" s="208"/>
      <c r="RUT95" s="208"/>
      <c r="RUU95" s="208"/>
      <c r="RUV95" s="208"/>
      <c r="RUW95" s="208"/>
      <c r="RUX95" s="208"/>
      <c r="RUY95" s="208"/>
      <c r="RUZ95" s="208"/>
      <c r="RVA95" s="208"/>
      <c r="RVB95" s="208"/>
      <c r="RVC95" s="208"/>
      <c r="RVD95" s="208"/>
      <c r="RVE95" s="208"/>
      <c r="RVF95" s="208"/>
      <c r="RVG95" s="208"/>
      <c r="RVH95" s="208"/>
      <c r="RVI95" s="208"/>
      <c r="RVJ95" s="208"/>
      <c r="RVK95" s="208"/>
      <c r="RVL95" s="208"/>
      <c r="RVM95" s="208"/>
      <c r="RVN95" s="208"/>
      <c r="RVO95" s="208"/>
      <c r="RVP95" s="208"/>
      <c r="RVQ95" s="208"/>
      <c r="RVR95" s="208"/>
      <c r="RVS95" s="208"/>
      <c r="RVT95" s="208"/>
      <c r="RVU95" s="208"/>
      <c r="RVV95" s="208"/>
      <c r="RVW95" s="208"/>
      <c r="RVX95" s="208"/>
      <c r="RVY95" s="208"/>
      <c r="RVZ95" s="208"/>
      <c r="RWA95" s="208"/>
      <c r="RWB95" s="208"/>
      <c r="RWC95" s="208"/>
      <c r="RWD95" s="208"/>
      <c r="RWE95" s="208"/>
      <c r="RWF95" s="208"/>
      <c r="RWG95" s="208"/>
      <c r="RWH95" s="208"/>
      <c r="RWI95" s="208"/>
      <c r="RWJ95" s="208"/>
      <c r="RWK95" s="208"/>
      <c r="RWL95" s="208"/>
      <c r="RWM95" s="208"/>
      <c r="RWN95" s="208"/>
      <c r="RWO95" s="208"/>
      <c r="RWP95" s="208"/>
      <c r="RWQ95" s="208"/>
      <c r="RWR95" s="208"/>
      <c r="RWS95" s="208"/>
      <c r="RWT95" s="208"/>
      <c r="RWU95" s="208"/>
      <c r="RWV95" s="208"/>
      <c r="RWW95" s="208"/>
      <c r="RWX95" s="208"/>
      <c r="RWY95" s="208"/>
      <c r="RWZ95" s="208"/>
      <c r="RXA95" s="208"/>
      <c r="RXB95" s="208"/>
      <c r="RXC95" s="208"/>
      <c r="RXD95" s="208"/>
      <c r="RXE95" s="208"/>
      <c r="RXF95" s="208"/>
      <c r="RXG95" s="208"/>
      <c r="RXH95" s="208"/>
      <c r="RXI95" s="208"/>
      <c r="RXJ95" s="208"/>
      <c r="RXK95" s="208"/>
      <c r="RXL95" s="208"/>
      <c r="RXM95" s="208"/>
      <c r="RXN95" s="208"/>
      <c r="RXO95" s="208"/>
      <c r="RXP95" s="208"/>
      <c r="RXQ95" s="208"/>
      <c r="RXR95" s="208"/>
      <c r="RXS95" s="208"/>
      <c r="RXT95" s="208"/>
      <c r="RXU95" s="208"/>
      <c r="RXV95" s="208"/>
      <c r="RXW95" s="208"/>
      <c r="RXX95" s="208"/>
      <c r="RXY95" s="208"/>
      <c r="RXZ95" s="208"/>
      <c r="RYA95" s="208"/>
      <c r="RYB95" s="208"/>
      <c r="RYC95" s="208"/>
      <c r="RYD95" s="208"/>
      <c r="RYE95" s="208"/>
      <c r="RYF95" s="208"/>
      <c r="RYG95" s="208"/>
      <c r="RYH95" s="208"/>
      <c r="RYI95" s="208"/>
      <c r="RYJ95" s="208"/>
      <c r="RYK95" s="208"/>
      <c r="RYL95" s="208"/>
      <c r="RYM95" s="208"/>
      <c r="RYN95" s="208"/>
      <c r="RYO95" s="208"/>
      <c r="RYP95" s="208"/>
      <c r="RYQ95" s="208"/>
      <c r="RYR95" s="208"/>
      <c r="RYS95" s="208"/>
      <c r="RYT95" s="208"/>
      <c r="RYU95" s="208"/>
      <c r="RYV95" s="208"/>
      <c r="RYW95" s="208"/>
      <c r="RYX95" s="208"/>
      <c r="RYY95" s="208"/>
      <c r="RYZ95" s="208"/>
      <c r="RZA95" s="208"/>
      <c r="RZB95" s="208"/>
      <c r="RZC95" s="208"/>
      <c r="RZD95" s="208"/>
      <c r="RZE95" s="208"/>
      <c r="RZF95" s="208"/>
      <c r="RZG95" s="208"/>
      <c r="RZH95" s="208"/>
      <c r="RZI95" s="208"/>
      <c r="RZJ95" s="208"/>
      <c r="RZK95" s="208"/>
      <c r="RZL95" s="208"/>
      <c r="RZM95" s="208"/>
      <c r="RZN95" s="208"/>
      <c r="RZO95" s="208"/>
      <c r="RZP95" s="208"/>
      <c r="RZQ95" s="208"/>
      <c r="RZR95" s="208"/>
      <c r="RZS95" s="208"/>
      <c r="RZT95" s="208"/>
      <c r="RZU95" s="208"/>
      <c r="RZV95" s="208"/>
      <c r="RZW95" s="208"/>
      <c r="RZX95" s="208"/>
      <c r="RZY95" s="208"/>
      <c r="RZZ95" s="208"/>
      <c r="SAA95" s="208"/>
      <c r="SAB95" s="208"/>
      <c r="SAC95" s="208"/>
      <c r="SAD95" s="208"/>
      <c r="SAE95" s="208"/>
      <c r="SAF95" s="208"/>
      <c r="SAG95" s="208"/>
      <c r="SAH95" s="208"/>
      <c r="SAI95" s="208"/>
      <c r="SAJ95" s="208"/>
      <c r="SAK95" s="208"/>
      <c r="SAL95" s="208"/>
      <c r="SAM95" s="208"/>
      <c r="SAN95" s="208"/>
      <c r="SAO95" s="208"/>
      <c r="SAP95" s="208"/>
      <c r="SAQ95" s="208"/>
      <c r="SAR95" s="208"/>
      <c r="SAS95" s="208"/>
      <c r="SAT95" s="208"/>
      <c r="SAU95" s="208"/>
      <c r="SAV95" s="208"/>
      <c r="SAW95" s="208"/>
      <c r="SAX95" s="208"/>
      <c r="SAY95" s="208"/>
      <c r="SAZ95" s="208"/>
      <c r="SBA95" s="208"/>
      <c r="SBB95" s="208"/>
      <c r="SBC95" s="208"/>
      <c r="SBD95" s="208"/>
      <c r="SBE95" s="208"/>
      <c r="SBF95" s="208"/>
      <c r="SBG95" s="208"/>
      <c r="SBH95" s="208"/>
      <c r="SBI95" s="208"/>
      <c r="SBJ95" s="208"/>
      <c r="SBK95" s="208"/>
      <c r="SBL95" s="208"/>
      <c r="SBM95" s="208"/>
      <c r="SBN95" s="208"/>
      <c r="SBO95" s="208"/>
      <c r="SBP95" s="208"/>
      <c r="SBQ95" s="208"/>
      <c r="SBR95" s="208"/>
      <c r="SBS95" s="208"/>
      <c r="SBT95" s="208"/>
      <c r="SBU95" s="208"/>
      <c r="SBV95" s="208"/>
      <c r="SBW95" s="208"/>
      <c r="SBX95" s="208"/>
      <c r="SBY95" s="208"/>
      <c r="SBZ95" s="208"/>
      <c r="SCA95" s="208"/>
      <c r="SCB95" s="208"/>
      <c r="SCC95" s="208"/>
      <c r="SCD95" s="208"/>
      <c r="SCE95" s="208"/>
      <c r="SCF95" s="208"/>
      <c r="SCG95" s="208"/>
      <c r="SCH95" s="208"/>
      <c r="SCI95" s="208"/>
      <c r="SCJ95" s="208"/>
      <c r="SCK95" s="208"/>
      <c r="SCL95" s="208"/>
      <c r="SCM95" s="208"/>
      <c r="SCN95" s="208"/>
      <c r="SCO95" s="208"/>
      <c r="SCP95" s="208"/>
      <c r="SCQ95" s="208"/>
      <c r="SCR95" s="208"/>
      <c r="SCS95" s="208"/>
      <c r="SCT95" s="208"/>
      <c r="SCU95" s="208"/>
      <c r="SCV95" s="208"/>
      <c r="SCW95" s="208"/>
      <c r="SCX95" s="208"/>
      <c r="SCY95" s="208"/>
      <c r="SCZ95" s="208"/>
      <c r="SDA95" s="208"/>
      <c r="SDB95" s="208"/>
      <c r="SDC95" s="208"/>
      <c r="SDD95" s="208"/>
      <c r="SDE95" s="208"/>
      <c r="SDF95" s="208"/>
      <c r="SDG95" s="208"/>
      <c r="SDH95" s="208"/>
      <c r="SDI95" s="208"/>
      <c r="SDJ95" s="208"/>
      <c r="SDK95" s="208"/>
      <c r="SDL95" s="208"/>
      <c r="SDM95" s="208"/>
      <c r="SDN95" s="208"/>
      <c r="SDO95" s="208"/>
      <c r="SDP95" s="208"/>
      <c r="SDQ95" s="208"/>
      <c r="SDR95" s="208"/>
      <c r="SDS95" s="208"/>
      <c r="SDT95" s="208"/>
      <c r="SDU95" s="208"/>
      <c r="SDV95" s="208"/>
      <c r="SDW95" s="208"/>
      <c r="SDX95" s="208"/>
      <c r="SDY95" s="208"/>
      <c r="SDZ95" s="208"/>
      <c r="SEA95" s="208"/>
      <c r="SEB95" s="208"/>
      <c r="SEC95" s="208"/>
      <c r="SED95" s="208"/>
      <c r="SEE95" s="208"/>
      <c r="SEF95" s="208"/>
      <c r="SEG95" s="208"/>
      <c r="SEH95" s="208"/>
      <c r="SEI95" s="208"/>
      <c r="SEJ95" s="208"/>
      <c r="SEK95" s="208"/>
      <c r="SEL95" s="208"/>
      <c r="SEM95" s="208"/>
      <c r="SEN95" s="208"/>
      <c r="SEO95" s="208"/>
      <c r="SEP95" s="208"/>
      <c r="SEQ95" s="208"/>
      <c r="SER95" s="208"/>
      <c r="SES95" s="208"/>
      <c r="SET95" s="208"/>
      <c r="SEU95" s="208"/>
      <c r="SEV95" s="208"/>
      <c r="SEW95" s="208"/>
      <c r="SEX95" s="208"/>
      <c r="SEY95" s="208"/>
      <c r="SEZ95" s="208"/>
      <c r="SFA95" s="208"/>
      <c r="SFB95" s="208"/>
      <c r="SFC95" s="208"/>
      <c r="SFD95" s="208"/>
      <c r="SFE95" s="208"/>
      <c r="SFF95" s="208"/>
      <c r="SFG95" s="208"/>
      <c r="SFH95" s="208"/>
      <c r="SFI95" s="208"/>
      <c r="SFJ95" s="208"/>
      <c r="SFK95" s="208"/>
      <c r="SFL95" s="208"/>
      <c r="SFM95" s="208"/>
      <c r="SFN95" s="208"/>
      <c r="SFO95" s="208"/>
      <c r="SFP95" s="208"/>
      <c r="SFQ95" s="208"/>
      <c r="SFR95" s="208"/>
      <c r="SFS95" s="208"/>
      <c r="SFT95" s="208"/>
      <c r="SFU95" s="208"/>
      <c r="SFV95" s="208"/>
      <c r="SFW95" s="208"/>
      <c r="SFX95" s="208"/>
      <c r="SFY95" s="208"/>
      <c r="SFZ95" s="208"/>
      <c r="SGA95" s="208"/>
      <c r="SGB95" s="208"/>
      <c r="SGC95" s="208"/>
      <c r="SGD95" s="208"/>
      <c r="SGE95" s="208"/>
      <c r="SGF95" s="208"/>
      <c r="SGG95" s="208"/>
      <c r="SGH95" s="208"/>
      <c r="SGI95" s="208"/>
      <c r="SGJ95" s="208"/>
      <c r="SGK95" s="208"/>
      <c r="SGL95" s="208"/>
      <c r="SGM95" s="208"/>
      <c r="SGN95" s="208"/>
      <c r="SGO95" s="208"/>
      <c r="SGP95" s="208"/>
      <c r="SGQ95" s="208"/>
      <c r="SGR95" s="208"/>
      <c r="SGS95" s="208"/>
      <c r="SGT95" s="208"/>
      <c r="SGU95" s="208"/>
      <c r="SGV95" s="208"/>
      <c r="SGW95" s="208"/>
      <c r="SGX95" s="208"/>
      <c r="SGY95" s="208"/>
      <c r="SGZ95" s="208"/>
      <c r="SHA95" s="208"/>
      <c r="SHB95" s="208"/>
      <c r="SHC95" s="208"/>
      <c r="SHD95" s="208"/>
      <c r="SHE95" s="208"/>
      <c r="SHF95" s="208"/>
      <c r="SHG95" s="208"/>
      <c r="SHH95" s="208"/>
      <c r="SHI95" s="208"/>
      <c r="SHJ95" s="208"/>
      <c r="SHK95" s="208"/>
      <c r="SHL95" s="208"/>
      <c r="SHM95" s="208"/>
      <c r="SHN95" s="208"/>
      <c r="SHO95" s="208"/>
      <c r="SHP95" s="208"/>
      <c r="SHQ95" s="208"/>
      <c r="SHR95" s="208"/>
      <c r="SHS95" s="208"/>
      <c r="SHT95" s="208"/>
      <c r="SHU95" s="208"/>
      <c r="SHV95" s="208"/>
      <c r="SHW95" s="208"/>
      <c r="SHX95" s="208"/>
      <c r="SHY95" s="208"/>
      <c r="SHZ95" s="208"/>
      <c r="SIA95" s="208"/>
      <c r="SIB95" s="208"/>
      <c r="SIC95" s="208"/>
      <c r="SID95" s="208"/>
      <c r="SIE95" s="208"/>
      <c r="SIF95" s="208"/>
      <c r="SIG95" s="208"/>
      <c r="SIH95" s="208"/>
      <c r="SII95" s="208"/>
      <c r="SIJ95" s="208"/>
      <c r="SIK95" s="208"/>
      <c r="SIL95" s="208"/>
      <c r="SIM95" s="208"/>
      <c r="SIN95" s="208"/>
      <c r="SIO95" s="208"/>
      <c r="SIP95" s="208"/>
      <c r="SIQ95" s="208"/>
      <c r="SIR95" s="208"/>
      <c r="SIS95" s="208"/>
      <c r="SIT95" s="208"/>
      <c r="SIU95" s="208"/>
      <c r="SIV95" s="208"/>
      <c r="SIW95" s="208"/>
      <c r="SIX95" s="208"/>
      <c r="SIY95" s="208"/>
      <c r="SIZ95" s="208"/>
      <c r="SJA95" s="208"/>
      <c r="SJB95" s="208"/>
      <c r="SJC95" s="208"/>
      <c r="SJD95" s="208"/>
      <c r="SJE95" s="208"/>
      <c r="SJF95" s="208"/>
      <c r="SJG95" s="208"/>
      <c r="SJH95" s="208"/>
      <c r="SJI95" s="208"/>
      <c r="SJJ95" s="208"/>
      <c r="SJK95" s="208"/>
      <c r="SJL95" s="208"/>
      <c r="SJM95" s="208"/>
      <c r="SJN95" s="208"/>
      <c r="SJO95" s="208"/>
      <c r="SJP95" s="208"/>
      <c r="SJQ95" s="208"/>
      <c r="SJR95" s="208"/>
      <c r="SJS95" s="208"/>
      <c r="SJT95" s="208"/>
      <c r="SJU95" s="208"/>
      <c r="SJV95" s="208"/>
      <c r="SJW95" s="208"/>
      <c r="SJX95" s="208"/>
      <c r="SJY95" s="208"/>
      <c r="SJZ95" s="208"/>
      <c r="SKA95" s="208"/>
      <c r="SKB95" s="208"/>
      <c r="SKC95" s="208"/>
      <c r="SKD95" s="208"/>
      <c r="SKE95" s="208"/>
      <c r="SKF95" s="208"/>
      <c r="SKG95" s="208"/>
      <c r="SKH95" s="208"/>
      <c r="SKI95" s="208"/>
      <c r="SKJ95" s="208"/>
      <c r="SKK95" s="208"/>
      <c r="SKL95" s="208"/>
      <c r="SKM95" s="208"/>
      <c r="SKN95" s="208"/>
      <c r="SKO95" s="208"/>
      <c r="SKP95" s="208"/>
      <c r="SKQ95" s="208"/>
      <c r="SKR95" s="208"/>
      <c r="SKS95" s="208"/>
      <c r="SKT95" s="208"/>
      <c r="SKU95" s="208"/>
      <c r="SKV95" s="208"/>
      <c r="SKW95" s="208"/>
      <c r="SKX95" s="208"/>
      <c r="SKY95" s="208"/>
      <c r="SKZ95" s="208"/>
      <c r="SLA95" s="208"/>
      <c r="SLB95" s="208"/>
      <c r="SLC95" s="208"/>
      <c r="SLD95" s="208"/>
      <c r="SLE95" s="208"/>
      <c r="SLF95" s="208"/>
      <c r="SLG95" s="208"/>
      <c r="SLH95" s="208"/>
      <c r="SLI95" s="208"/>
      <c r="SLJ95" s="208"/>
      <c r="SLK95" s="208"/>
      <c r="SLL95" s="208"/>
      <c r="SLM95" s="208"/>
      <c r="SLN95" s="208"/>
      <c r="SLO95" s="208"/>
      <c r="SLP95" s="208"/>
      <c r="SLQ95" s="208"/>
      <c r="SLR95" s="208"/>
      <c r="SLS95" s="208"/>
      <c r="SLT95" s="208"/>
      <c r="SLU95" s="208"/>
      <c r="SLV95" s="208"/>
      <c r="SLW95" s="208"/>
      <c r="SLX95" s="208"/>
      <c r="SLY95" s="208"/>
      <c r="SLZ95" s="208"/>
      <c r="SMA95" s="208"/>
      <c r="SMB95" s="208"/>
      <c r="SMC95" s="208"/>
      <c r="SMD95" s="208"/>
      <c r="SME95" s="208"/>
      <c r="SMF95" s="208"/>
      <c r="SMG95" s="208"/>
      <c r="SMH95" s="208"/>
      <c r="SMI95" s="208"/>
      <c r="SMJ95" s="208"/>
      <c r="SMK95" s="208"/>
      <c r="SML95" s="208"/>
      <c r="SMM95" s="208"/>
      <c r="SMN95" s="208"/>
      <c r="SMO95" s="208"/>
      <c r="SMP95" s="208"/>
      <c r="SMQ95" s="208"/>
      <c r="SMR95" s="208"/>
      <c r="SMS95" s="208"/>
      <c r="SMT95" s="208"/>
      <c r="SMU95" s="208"/>
      <c r="SMV95" s="208"/>
      <c r="SMW95" s="208"/>
      <c r="SMX95" s="208"/>
      <c r="SMY95" s="208"/>
      <c r="SMZ95" s="208"/>
      <c r="SNA95" s="208"/>
      <c r="SNB95" s="208"/>
      <c r="SNC95" s="208"/>
      <c r="SND95" s="208"/>
      <c r="SNE95" s="208"/>
      <c r="SNF95" s="208"/>
      <c r="SNG95" s="208"/>
      <c r="SNH95" s="208"/>
      <c r="SNI95" s="208"/>
      <c r="SNJ95" s="208"/>
      <c r="SNK95" s="208"/>
      <c r="SNL95" s="208"/>
      <c r="SNM95" s="208"/>
      <c r="SNN95" s="208"/>
      <c r="SNO95" s="208"/>
      <c r="SNP95" s="208"/>
      <c r="SNQ95" s="208"/>
      <c r="SNR95" s="208"/>
      <c r="SNS95" s="208"/>
      <c r="SNT95" s="208"/>
      <c r="SNU95" s="208"/>
      <c r="SNV95" s="208"/>
      <c r="SNW95" s="208"/>
      <c r="SNX95" s="208"/>
      <c r="SNY95" s="208"/>
      <c r="SNZ95" s="208"/>
      <c r="SOA95" s="208"/>
      <c r="SOB95" s="208"/>
      <c r="SOC95" s="208"/>
      <c r="SOD95" s="208"/>
      <c r="SOE95" s="208"/>
      <c r="SOF95" s="208"/>
      <c r="SOG95" s="208"/>
      <c r="SOH95" s="208"/>
      <c r="SOI95" s="208"/>
      <c r="SOJ95" s="208"/>
      <c r="SOK95" s="208"/>
      <c r="SOL95" s="208"/>
      <c r="SOM95" s="208"/>
      <c r="SON95" s="208"/>
      <c r="SOO95" s="208"/>
      <c r="SOP95" s="208"/>
      <c r="SOQ95" s="208"/>
      <c r="SOR95" s="208"/>
      <c r="SOS95" s="208"/>
      <c r="SOT95" s="208"/>
      <c r="SOU95" s="208"/>
      <c r="SOV95" s="208"/>
      <c r="SOW95" s="208"/>
      <c r="SOX95" s="208"/>
      <c r="SOY95" s="208"/>
      <c r="SOZ95" s="208"/>
      <c r="SPA95" s="208"/>
      <c r="SPB95" s="208"/>
      <c r="SPC95" s="208"/>
      <c r="SPD95" s="208"/>
      <c r="SPE95" s="208"/>
      <c r="SPF95" s="208"/>
      <c r="SPG95" s="208"/>
      <c r="SPH95" s="208"/>
      <c r="SPI95" s="208"/>
      <c r="SPJ95" s="208"/>
      <c r="SPK95" s="208"/>
      <c r="SPL95" s="208"/>
      <c r="SPM95" s="208"/>
      <c r="SPN95" s="208"/>
      <c r="SPO95" s="208"/>
      <c r="SPP95" s="208"/>
      <c r="SPQ95" s="208"/>
      <c r="SPR95" s="208"/>
      <c r="SPS95" s="208"/>
      <c r="SPT95" s="208"/>
      <c r="SPU95" s="208"/>
      <c r="SPV95" s="208"/>
      <c r="SPW95" s="208"/>
      <c r="SPX95" s="208"/>
      <c r="SPY95" s="208"/>
      <c r="SPZ95" s="208"/>
      <c r="SQA95" s="208"/>
      <c r="SQB95" s="208"/>
      <c r="SQC95" s="208"/>
      <c r="SQD95" s="208"/>
      <c r="SQE95" s="208"/>
      <c r="SQF95" s="208"/>
      <c r="SQG95" s="208"/>
      <c r="SQH95" s="208"/>
      <c r="SQI95" s="208"/>
      <c r="SQJ95" s="208"/>
      <c r="SQK95" s="208"/>
      <c r="SQL95" s="208"/>
      <c r="SQM95" s="208"/>
      <c r="SQN95" s="208"/>
      <c r="SQO95" s="208"/>
      <c r="SQP95" s="208"/>
      <c r="SQQ95" s="208"/>
      <c r="SQR95" s="208"/>
      <c r="SQS95" s="208"/>
      <c r="SQT95" s="208"/>
      <c r="SQU95" s="208"/>
      <c r="SQV95" s="208"/>
      <c r="SQW95" s="208"/>
      <c r="SQX95" s="208"/>
      <c r="SQY95" s="208"/>
      <c r="SQZ95" s="208"/>
      <c r="SRA95" s="208"/>
      <c r="SRB95" s="208"/>
      <c r="SRC95" s="208"/>
      <c r="SRD95" s="208"/>
      <c r="SRE95" s="208"/>
      <c r="SRF95" s="208"/>
      <c r="SRG95" s="208"/>
      <c r="SRH95" s="208"/>
      <c r="SRI95" s="208"/>
      <c r="SRJ95" s="208"/>
      <c r="SRK95" s="208"/>
      <c r="SRL95" s="208"/>
      <c r="SRM95" s="208"/>
      <c r="SRN95" s="208"/>
      <c r="SRO95" s="208"/>
      <c r="SRP95" s="208"/>
      <c r="SRQ95" s="208"/>
      <c r="SRR95" s="208"/>
      <c r="SRS95" s="208"/>
      <c r="SRT95" s="208"/>
      <c r="SRU95" s="208"/>
      <c r="SRV95" s="208"/>
      <c r="SRW95" s="208"/>
      <c r="SRX95" s="208"/>
      <c r="SRY95" s="208"/>
      <c r="SRZ95" s="208"/>
      <c r="SSA95" s="208"/>
      <c r="SSB95" s="208"/>
      <c r="SSC95" s="208"/>
      <c r="SSD95" s="208"/>
      <c r="SSE95" s="208"/>
      <c r="SSF95" s="208"/>
      <c r="SSG95" s="208"/>
      <c r="SSH95" s="208"/>
      <c r="SSI95" s="208"/>
      <c r="SSJ95" s="208"/>
      <c r="SSK95" s="208"/>
      <c r="SSL95" s="208"/>
      <c r="SSM95" s="208"/>
      <c r="SSN95" s="208"/>
      <c r="SSO95" s="208"/>
      <c r="SSP95" s="208"/>
      <c r="SSQ95" s="208"/>
      <c r="SSR95" s="208"/>
      <c r="SSS95" s="208"/>
      <c r="SST95" s="208"/>
      <c r="SSU95" s="208"/>
      <c r="SSV95" s="208"/>
      <c r="SSW95" s="208"/>
      <c r="SSX95" s="208"/>
      <c r="SSY95" s="208"/>
      <c r="SSZ95" s="208"/>
      <c r="STA95" s="208"/>
      <c r="STB95" s="208"/>
      <c r="STC95" s="208"/>
      <c r="STD95" s="208"/>
      <c r="STE95" s="208"/>
      <c r="STF95" s="208"/>
      <c r="STG95" s="208"/>
      <c r="STH95" s="208"/>
      <c r="STI95" s="208"/>
      <c r="STJ95" s="208"/>
      <c r="STK95" s="208"/>
      <c r="STL95" s="208"/>
      <c r="STM95" s="208"/>
      <c r="STN95" s="208"/>
      <c r="STO95" s="208"/>
      <c r="STP95" s="208"/>
      <c r="STQ95" s="208"/>
      <c r="STR95" s="208"/>
      <c r="STS95" s="208"/>
      <c r="STT95" s="208"/>
      <c r="STU95" s="208"/>
      <c r="STV95" s="208"/>
      <c r="STW95" s="208"/>
      <c r="STX95" s="208"/>
      <c r="STY95" s="208"/>
      <c r="STZ95" s="208"/>
      <c r="SUA95" s="208"/>
      <c r="SUB95" s="208"/>
      <c r="SUC95" s="208"/>
      <c r="SUD95" s="208"/>
      <c r="SUE95" s="208"/>
      <c r="SUF95" s="208"/>
      <c r="SUG95" s="208"/>
      <c r="SUH95" s="208"/>
      <c r="SUI95" s="208"/>
      <c r="SUJ95" s="208"/>
      <c r="SUK95" s="208"/>
      <c r="SUL95" s="208"/>
      <c r="SUM95" s="208"/>
      <c r="SUN95" s="208"/>
      <c r="SUO95" s="208"/>
      <c r="SUP95" s="208"/>
      <c r="SUQ95" s="208"/>
      <c r="SUR95" s="208"/>
      <c r="SUS95" s="208"/>
      <c r="SUT95" s="208"/>
      <c r="SUU95" s="208"/>
      <c r="SUV95" s="208"/>
      <c r="SUW95" s="208"/>
      <c r="SUX95" s="208"/>
      <c r="SUY95" s="208"/>
      <c r="SUZ95" s="208"/>
      <c r="SVA95" s="208"/>
      <c r="SVB95" s="208"/>
      <c r="SVC95" s="208"/>
      <c r="SVD95" s="208"/>
      <c r="SVE95" s="208"/>
      <c r="SVF95" s="208"/>
      <c r="SVG95" s="208"/>
      <c r="SVH95" s="208"/>
      <c r="SVI95" s="208"/>
      <c r="SVJ95" s="208"/>
      <c r="SVK95" s="208"/>
      <c r="SVL95" s="208"/>
      <c r="SVM95" s="208"/>
      <c r="SVN95" s="208"/>
      <c r="SVO95" s="208"/>
      <c r="SVP95" s="208"/>
      <c r="SVQ95" s="208"/>
      <c r="SVR95" s="208"/>
      <c r="SVS95" s="208"/>
      <c r="SVT95" s="208"/>
      <c r="SVU95" s="208"/>
      <c r="SVV95" s="208"/>
      <c r="SVW95" s="208"/>
      <c r="SVX95" s="208"/>
      <c r="SVY95" s="208"/>
      <c r="SVZ95" s="208"/>
      <c r="SWA95" s="208"/>
      <c r="SWB95" s="208"/>
      <c r="SWC95" s="208"/>
      <c r="SWD95" s="208"/>
      <c r="SWE95" s="208"/>
      <c r="SWF95" s="208"/>
      <c r="SWG95" s="208"/>
      <c r="SWH95" s="208"/>
      <c r="SWI95" s="208"/>
      <c r="SWJ95" s="208"/>
      <c r="SWK95" s="208"/>
      <c r="SWL95" s="208"/>
      <c r="SWM95" s="208"/>
      <c r="SWN95" s="208"/>
      <c r="SWO95" s="208"/>
      <c r="SWP95" s="208"/>
      <c r="SWQ95" s="208"/>
      <c r="SWR95" s="208"/>
      <c r="SWS95" s="208"/>
      <c r="SWT95" s="208"/>
      <c r="SWU95" s="208"/>
      <c r="SWV95" s="208"/>
      <c r="SWW95" s="208"/>
      <c r="SWX95" s="208"/>
      <c r="SWY95" s="208"/>
      <c r="SWZ95" s="208"/>
      <c r="SXA95" s="208"/>
      <c r="SXB95" s="208"/>
      <c r="SXC95" s="208"/>
      <c r="SXD95" s="208"/>
      <c r="SXE95" s="208"/>
      <c r="SXF95" s="208"/>
      <c r="SXG95" s="208"/>
      <c r="SXH95" s="208"/>
      <c r="SXI95" s="208"/>
      <c r="SXJ95" s="208"/>
      <c r="SXK95" s="208"/>
      <c r="SXL95" s="208"/>
      <c r="SXM95" s="208"/>
      <c r="SXN95" s="208"/>
      <c r="SXO95" s="208"/>
      <c r="SXP95" s="208"/>
      <c r="SXQ95" s="208"/>
      <c r="SXR95" s="208"/>
      <c r="SXS95" s="208"/>
      <c r="SXT95" s="208"/>
      <c r="SXU95" s="208"/>
      <c r="SXV95" s="208"/>
      <c r="SXW95" s="208"/>
      <c r="SXX95" s="208"/>
      <c r="SXY95" s="208"/>
      <c r="SXZ95" s="208"/>
      <c r="SYA95" s="208"/>
      <c r="SYB95" s="208"/>
      <c r="SYC95" s="208"/>
      <c r="SYD95" s="208"/>
      <c r="SYE95" s="208"/>
      <c r="SYF95" s="208"/>
      <c r="SYG95" s="208"/>
      <c r="SYH95" s="208"/>
      <c r="SYI95" s="208"/>
      <c r="SYJ95" s="208"/>
      <c r="SYK95" s="208"/>
      <c r="SYL95" s="208"/>
      <c r="SYM95" s="208"/>
      <c r="SYN95" s="208"/>
      <c r="SYO95" s="208"/>
      <c r="SYP95" s="208"/>
      <c r="SYQ95" s="208"/>
      <c r="SYR95" s="208"/>
      <c r="SYS95" s="208"/>
      <c r="SYT95" s="208"/>
      <c r="SYU95" s="208"/>
      <c r="SYV95" s="208"/>
      <c r="SYW95" s="208"/>
      <c r="SYX95" s="208"/>
      <c r="SYY95" s="208"/>
      <c r="SYZ95" s="208"/>
      <c r="SZA95" s="208"/>
      <c r="SZB95" s="208"/>
      <c r="SZC95" s="208"/>
      <c r="SZD95" s="208"/>
      <c r="SZE95" s="208"/>
      <c r="SZF95" s="208"/>
      <c r="SZG95" s="208"/>
      <c r="SZH95" s="208"/>
      <c r="SZI95" s="208"/>
      <c r="SZJ95" s="208"/>
      <c r="SZK95" s="208"/>
      <c r="SZL95" s="208"/>
      <c r="SZM95" s="208"/>
      <c r="SZN95" s="208"/>
      <c r="SZO95" s="208"/>
      <c r="SZP95" s="208"/>
      <c r="SZQ95" s="208"/>
      <c r="SZR95" s="208"/>
      <c r="SZS95" s="208"/>
      <c r="SZT95" s="208"/>
      <c r="SZU95" s="208"/>
      <c r="SZV95" s="208"/>
      <c r="SZW95" s="208"/>
      <c r="SZX95" s="208"/>
      <c r="SZY95" s="208"/>
      <c r="SZZ95" s="208"/>
      <c r="TAA95" s="208"/>
      <c r="TAB95" s="208"/>
      <c r="TAC95" s="208"/>
      <c r="TAD95" s="208"/>
      <c r="TAE95" s="208"/>
      <c r="TAF95" s="208"/>
      <c r="TAG95" s="208"/>
      <c r="TAH95" s="208"/>
      <c r="TAI95" s="208"/>
      <c r="TAJ95" s="208"/>
      <c r="TAK95" s="208"/>
      <c r="TAL95" s="208"/>
      <c r="TAM95" s="208"/>
      <c r="TAN95" s="208"/>
      <c r="TAO95" s="208"/>
      <c r="TAP95" s="208"/>
      <c r="TAQ95" s="208"/>
      <c r="TAR95" s="208"/>
      <c r="TAS95" s="208"/>
      <c r="TAT95" s="208"/>
      <c r="TAU95" s="208"/>
      <c r="TAV95" s="208"/>
      <c r="TAW95" s="208"/>
      <c r="TAX95" s="208"/>
      <c r="TAY95" s="208"/>
      <c r="TAZ95" s="208"/>
      <c r="TBA95" s="208"/>
      <c r="TBB95" s="208"/>
      <c r="TBC95" s="208"/>
      <c r="TBD95" s="208"/>
      <c r="TBE95" s="208"/>
      <c r="TBF95" s="208"/>
      <c r="TBG95" s="208"/>
      <c r="TBH95" s="208"/>
      <c r="TBI95" s="208"/>
      <c r="TBJ95" s="208"/>
      <c r="TBK95" s="208"/>
      <c r="TBL95" s="208"/>
      <c r="TBM95" s="208"/>
      <c r="TBN95" s="208"/>
      <c r="TBO95" s="208"/>
      <c r="TBP95" s="208"/>
      <c r="TBQ95" s="208"/>
      <c r="TBR95" s="208"/>
      <c r="TBS95" s="208"/>
      <c r="TBT95" s="208"/>
      <c r="TBU95" s="208"/>
      <c r="TBV95" s="208"/>
      <c r="TBW95" s="208"/>
      <c r="TBX95" s="208"/>
      <c r="TBY95" s="208"/>
      <c r="TBZ95" s="208"/>
      <c r="TCA95" s="208"/>
      <c r="TCB95" s="208"/>
      <c r="TCC95" s="208"/>
      <c r="TCD95" s="208"/>
      <c r="TCE95" s="208"/>
      <c r="TCF95" s="208"/>
      <c r="TCG95" s="208"/>
      <c r="TCH95" s="208"/>
      <c r="TCI95" s="208"/>
      <c r="TCJ95" s="208"/>
      <c r="TCK95" s="208"/>
      <c r="TCL95" s="208"/>
      <c r="TCM95" s="208"/>
      <c r="TCN95" s="208"/>
      <c r="TCO95" s="208"/>
      <c r="TCP95" s="208"/>
      <c r="TCQ95" s="208"/>
      <c r="TCR95" s="208"/>
      <c r="TCS95" s="208"/>
      <c r="TCT95" s="208"/>
      <c r="TCU95" s="208"/>
      <c r="TCV95" s="208"/>
      <c r="TCW95" s="208"/>
      <c r="TCX95" s="208"/>
      <c r="TCY95" s="208"/>
      <c r="TCZ95" s="208"/>
      <c r="TDA95" s="208"/>
      <c r="TDB95" s="208"/>
      <c r="TDC95" s="208"/>
      <c r="TDD95" s="208"/>
      <c r="TDE95" s="208"/>
      <c r="TDF95" s="208"/>
      <c r="TDG95" s="208"/>
      <c r="TDH95" s="208"/>
      <c r="TDI95" s="208"/>
      <c r="TDJ95" s="208"/>
      <c r="TDK95" s="208"/>
      <c r="TDL95" s="208"/>
      <c r="TDM95" s="208"/>
      <c r="TDN95" s="208"/>
      <c r="TDO95" s="208"/>
      <c r="TDP95" s="208"/>
      <c r="TDQ95" s="208"/>
      <c r="TDR95" s="208"/>
      <c r="TDS95" s="208"/>
      <c r="TDT95" s="208"/>
      <c r="TDU95" s="208"/>
      <c r="TDV95" s="208"/>
      <c r="TDW95" s="208"/>
      <c r="TDX95" s="208"/>
      <c r="TDY95" s="208"/>
      <c r="TDZ95" s="208"/>
      <c r="TEA95" s="208"/>
      <c r="TEB95" s="208"/>
      <c r="TEC95" s="208"/>
      <c r="TED95" s="208"/>
      <c r="TEE95" s="208"/>
      <c r="TEF95" s="208"/>
      <c r="TEG95" s="208"/>
      <c r="TEH95" s="208"/>
      <c r="TEI95" s="208"/>
      <c r="TEJ95" s="208"/>
      <c r="TEK95" s="208"/>
      <c r="TEL95" s="208"/>
      <c r="TEM95" s="208"/>
      <c r="TEN95" s="208"/>
      <c r="TEO95" s="208"/>
      <c r="TEP95" s="208"/>
      <c r="TEQ95" s="208"/>
      <c r="TER95" s="208"/>
      <c r="TES95" s="208"/>
      <c r="TET95" s="208"/>
      <c r="TEU95" s="208"/>
      <c r="TEV95" s="208"/>
      <c r="TEW95" s="208"/>
      <c r="TEX95" s="208"/>
      <c r="TEY95" s="208"/>
      <c r="TEZ95" s="208"/>
      <c r="TFA95" s="208"/>
      <c r="TFB95" s="208"/>
      <c r="TFC95" s="208"/>
      <c r="TFD95" s="208"/>
      <c r="TFE95" s="208"/>
      <c r="TFF95" s="208"/>
      <c r="TFG95" s="208"/>
      <c r="TFH95" s="208"/>
      <c r="TFI95" s="208"/>
      <c r="TFJ95" s="208"/>
      <c r="TFK95" s="208"/>
      <c r="TFL95" s="208"/>
      <c r="TFM95" s="208"/>
      <c r="TFN95" s="208"/>
      <c r="TFO95" s="208"/>
      <c r="TFP95" s="208"/>
      <c r="TFQ95" s="208"/>
      <c r="TFR95" s="208"/>
      <c r="TFS95" s="208"/>
      <c r="TFT95" s="208"/>
      <c r="TFU95" s="208"/>
      <c r="TFV95" s="208"/>
      <c r="TFW95" s="208"/>
      <c r="TFX95" s="208"/>
      <c r="TFY95" s="208"/>
      <c r="TFZ95" s="208"/>
      <c r="TGA95" s="208"/>
      <c r="TGB95" s="208"/>
      <c r="TGC95" s="208"/>
      <c r="TGD95" s="208"/>
      <c r="TGE95" s="208"/>
      <c r="TGF95" s="208"/>
      <c r="TGG95" s="208"/>
      <c r="TGH95" s="208"/>
      <c r="TGI95" s="208"/>
      <c r="TGJ95" s="208"/>
      <c r="TGK95" s="208"/>
      <c r="TGL95" s="208"/>
      <c r="TGM95" s="208"/>
      <c r="TGN95" s="208"/>
      <c r="TGO95" s="208"/>
      <c r="TGP95" s="208"/>
      <c r="TGQ95" s="208"/>
      <c r="TGR95" s="208"/>
      <c r="TGS95" s="208"/>
      <c r="TGT95" s="208"/>
      <c r="TGU95" s="208"/>
      <c r="TGV95" s="208"/>
      <c r="TGW95" s="208"/>
      <c r="TGX95" s="208"/>
      <c r="TGY95" s="208"/>
      <c r="TGZ95" s="208"/>
      <c r="THA95" s="208"/>
      <c r="THB95" s="208"/>
      <c r="THC95" s="208"/>
      <c r="THD95" s="208"/>
      <c r="THE95" s="208"/>
      <c r="THF95" s="208"/>
      <c r="THG95" s="208"/>
      <c r="THH95" s="208"/>
      <c r="THI95" s="208"/>
      <c r="THJ95" s="208"/>
      <c r="THK95" s="208"/>
      <c r="THL95" s="208"/>
      <c r="THM95" s="208"/>
      <c r="THN95" s="208"/>
      <c r="THO95" s="208"/>
      <c r="THP95" s="208"/>
      <c r="THQ95" s="208"/>
      <c r="THR95" s="208"/>
      <c r="THS95" s="208"/>
      <c r="THT95" s="208"/>
      <c r="THU95" s="208"/>
      <c r="THV95" s="208"/>
      <c r="THW95" s="208"/>
      <c r="THX95" s="208"/>
      <c r="THY95" s="208"/>
      <c r="THZ95" s="208"/>
      <c r="TIA95" s="208"/>
      <c r="TIB95" s="208"/>
      <c r="TIC95" s="208"/>
      <c r="TID95" s="208"/>
      <c r="TIE95" s="208"/>
      <c r="TIF95" s="208"/>
      <c r="TIG95" s="208"/>
      <c r="TIH95" s="208"/>
      <c r="TII95" s="208"/>
      <c r="TIJ95" s="208"/>
      <c r="TIK95" s="208"/>
      <c r="TIL95" s="208"/>
      <c r="TIM95" s="208"/>
      <c r="TIN95" s="208"/>
      <c r="TIO95" s="208"/>
      <c r="TIP95" s="208"/>
      <c r="TIQ95" s="208"/>
      <c r="TIR95" s="208"/>
      <c r="TIS95" s="208"/>
      <c r="TIT95" s="208"/>
      <c r="TIU95" s="208"/>
      <c r="TIV95" s="208"/>
      <c r="TIW95" s="208"/>
      <c r="TIX95" s="208"/>
      <c r="TIY95" s="208"/>
      <c r="TIZ95" s="208"/>
      <c r="TJA95" s="208"/>
      <c r="TJB95" s="208"/>
      <c r="TJC95" s="208"/>
      <c r="TJD95" s="208"/>
      <c r="TJE95" s="208"/>
      <c r="TJF95" s="208"/>
      <c r="TJG95" s="208"/>
      <c r="TJH95" s="208"/>
      <c r="TJI95" s="208"/>
      <c r="TJJ95" s="208"/>
      <c r="TJK95" s="208"/>
      <c r="TJL95" s="208"/>
      <c r="TJM95" s="208"/>
      <c r="TJN95" s="208"/>
      <c r="TJO95" s="208"/>
      <c r="TJP95" s="208"/>
      <c r="TJQ95" s="208"/>
      <c r="TJR95" s="208"/>
      <c r="TJS95" s="208"/>
      <c r="TJT95" s="208"/>
      <c r="TJU95" s="208"/>
      <c r="TJV95" s="208"/>
      <c r="TJW95" s="208"/>
      <c r="TJX95" s="208"/>
      <c r="TJY95" s="208"/>
      <c r="TJZ95" s="208"/>
      <c r="TKA95" s="208"/>
      <c r="TKB95" s="208"/>
      <c r="TKC95" s="208"/>
      <c r="TKD95" s="208"/>
      <c r="TKE95" s="208"/>
      <c r="TKF95" s="208"/>
      <c r="TKG95" s="208"/>
      <c r="TKH95" s="208"/>
      <c r="TKI95" s="208"/>
      <c r="TKJ95" s="208"/>
      <c r="TKK95" s="208"/>
      <c r="TKL95" s="208"/>
      <c r="TKM95" s="208"/>
      <c r="TKN95" s="208"/>
      <c r="TKO95" s="208"/>
      <c r="TKP95" s="208"/>
      <c r="TKQ95" s="208"/>
      <c r="TKR95" s="208"/>
      <c r="TKS95" s="208"/>
      <c r="TKT95" s="208"/>
      <c r="TKU95" s="208"/>
      <c r="TKV95" s="208"/>
      <c r="TKW95" s="208"/>
      <c r="TKX95" s="208"/>
      <c r="TKY95" s="208"/>
      <c r="TKZ95" s="208"/>
      <c r="TLA95" s="208"/>
      <c r="TLB95" s="208"/>
      <c r="TLC95" s="208"/>
      <c r="TLD95" s="208"/>
      <c r="TLE95" s="208"/>
      <c r="TLF95" s="208"/>
      <c r="TLG95" s="208"/>
      <c r="TLH95" s="208"/>
      <c r="TLI95" s="208"/>
      <c r="TLJ95" s="208"/>
      <c r="TLK95" s="208"/>
      <c r="TLL95" s="208"/>
      <c r="TLM95" s="208"/>
      <c r="TLN95" s="208"/>
      <c r="TLO95" s="208"/>
      <c r="TLP95" s="208"/>
      <c r="TLQ95" s="208"/>
      <c r="TLR95" s="208"/>
      <c r="TLS95" s="208"/>
      <c r="TLT95" s="208"/>
      <c r="TLU95" s="208"/>
      <c r="TLV95" s="208"/>
      <c r="TLW95" s="208"/>
      <c r="TLX95" s="208"/>
      <c r="TLY95" s="208"/>
      <c r="TLZ95" s="208"/>
      <c r="TMA95" s="208"/>
      <c r="TMB95" s="208"/>
      <c r="TMC95" s="208"/>
      <c r="TMD95" s="208"/>
      <c r="TME95" s="208"/>
      <c r="TMF95" s="208"/>
      <c r="TMG95" s="208"/>
      <c r="TMH95" s="208"/>
      <c r="TMI95" s="208"/>
      <c r="TMJ95" s="208"/>
      <c r="TMK95" s="208"/>
      <c r="TML95" s="208"/>
      <c r="TMM95" s="208"/>
      <c r="TMN95" s="208"/>
      <c r="TMO95" s="208"/>
      <c r="TMP95" s="208"/>
      <c r="TMQ95" s="208"/>
      <c r="TMR95" s="208"/>
      <c r="TMS95" s="208"/>
      <c r="TMT95" s="208"/>
      <c r="TMU95" s="208"/>
      <c r="TMV95" s="208"/>
      <c r="TMW95" s="208"/>
      <c r="TMX95" s="208"/>
      <c r="TMY95" s="208"/>
      <c r="TMZ95" s="208"/>
      <c r="TNA95" s="208"/>
      <c r="TNB95" s="208"/>
      <c r="TNC95" s="208"/>
      <c r="TND95" s="208"/>
      <c r="TNE95" s="208"/>
      <c r="TNF95" s="208"/>
      <c r="TNG95" s="208"/>
      <c r="TNH95" s="208"/>
      <c r="TNI95" s="208"/>
      <c r="TNJ95" s="208"/>
      <c r="TNK95" s="208"/>
      <c r="TNL95" s="208"/>
      <c r="TNM95" s="208"/>
      <c r="TNN95" s="208"/>
      <c r="TNO95" s="208"/>
      <c r="TNP95" s="208"/>
      <c r="TNQ95" s="208"/>
      <c r="TNR95" s="208"/>
      <c r="TNS95" s="208"/>
      <c r="TNT95" s="208"/>
      <c r="TNU95" s="208"/>
      <c r="TNV95" s="208"/>
      <c r="TNW95" s="208"/>
      <c r="TNX95" s="208"/>
      <c r="TNY95" s="208"/>
      <c r="TNZ95" s="208"/>
      <c r="TOA95" s="208"/>
      <c r="TOB95" s="208"/>
      <c r="TOC95" s="208"/>
      <c r="TOD95" s="208"/>
      <c r="TOE95" s="208"/>
      <c r="TOF95" s="208"/>
      <c r="TOG95" s="208"/>
      <c r="TOH95" s="208"/>
      <c r="TOI95" s="208"/>
      <c r="TOJ95" s="208"/>
      <c r="TOK95" s="208"/>
      <c r="TOL95" s="208"/>
      <c r="TOM95" s="208"/>
      <c r="TON95" s="208"/>
      <c r="TOO95" s="208"/>
      <c r="TOP95" s="208"/>
      <c r="TOQ95" s="208"/>
      <c r="TOR95" s="208"/>
      <c r="TOS95" s="208"/>
      <c r="TOT95" s="208"/>
      <c r="TOU95" s="208"/>
      <c r="TOV95" s="208"/>
      <c r="TOW95" s="208"/>
      <c r="TOX95" s="208"/>
      <c r="TOY95" s="208"/>
      <c r="TOZ95" s="208"/>
      <c r="TPA95" s="208"/>
      <c r="TPB95" s="208"/>
      <c r="TPC95" s="208"/>
      <c r="TPD95" s="208"/>
      <c r="TPE95" s="208"/>
      <c r="TPF95" s="208"/>
      <c r="TPG95" s="208"/>
      <c r="TPH95" s="208"/>
      <c r="TPI95" s="208"/>
      <c r="TPJ95" s="208"/>
      <c r="TPK95" s="208"/>
      <c r="TPL95" s="208"/>
      <c r="TPM95" s="208"/>
      <c r="TPN95" s="208"/>
      <c r="TPO95" s="208"/>
      <c r="TPP95" s="208"/>
      <c r="TPQ95" s="208"/>
      <c r="TPR95" s="208"/>
      <c r="TPS95" s="208"/>
      <c r="TPT95" s="208"/>
      <c r="TPU95" s="208"/>
      <c r="TPV95" s="208"/>
      <c r="TPW95" s="208"/>
      <c r="TPX95" s="208"/>
      <c r="TPY95" s="208"/>
      <c r="TPZ95" s="208"/>
      <c r="TQA95" s="208"/>
      <c r="TQB95" s="208"/>
      <c r="TQC95" s="208"/>
      <c r="TQD95" s="208"/>
      <c r="TQE95" s="208"/>
      <c r="TQF95" s="208"/>
      <c r="TQG95" s="208"/>
      <c r="TQH95" s="208"/>
      <c r="TQI95" s="208"/>
      <c r="TQJ95" s="208"/>
      <c r="TQK95" s="208"/>
      <c r="TQL95" s="208"/>
      <c r="TQM95" s="208"/>
      <c r="TQN95" s="208"/>
      <c r="TQO95" s="208"/>
      <c r="TQP95" s="208"/>
      <c r="TQQ95" s="208"/>
      <c r="TQR95" s="208"/>
      <c r="TQS95" s="208"/>
      <c r="TQT95" s="208"/>
      <c r="TQU95" s="208"/>
      <c r="TQV95" s="208"/>
      <c r="TQW95" s="208"/>
      <c r="TQX95" s="208"/>
      <c r="TQY95" s="208"/>
      <c r="TQZ95" s="208"/>
      <c r="TRA95" s="208"/>
      <c r="TRB95" s="208"/>
      <c r="TRC95" s="208"/>
      <c r="TRD95" s="208"/>
      <c r="TRE95" s="208"/>
      <c r="TRF95" s="208"/>
      <c r="TRG95" s="208"/>
      <c r="TRH95" s="208"/>
      <c r="TRI95" s="208"/>
      <c r="TRJ95" s="208"/>
      <c r="TRK95" s="208"/>
      <c r="TRL95" s="208"/>
      <c r="TRM95" s="208"/>
      <c r="TRN95" s="208"/>
      <c r="TRO95" s="208"/>
      <c r="TRP95" s="208"/>
      <c r="TRQ95" s="208"/>
      <c r="TRR95" s="208"/>
      <c r="TRS95" s="208"/>
      <c r="TRT95" s="208"/>
      <c r="TRU95" s="208"/>
      <c r="TRV95" s="208"/>
      <c r="TRW95" s="208"/>
      <c r="TRX95" s="208"/>
      <c r="TRY95" s="208"/>
      <c r="TRZ95" s="208"/>
      <c r="TSA95" s="208"/>
      <c r="TSB95" s="208"/>
      <c r="TSC95" s="208"/>
      <c r="TSD95" s="208"/>
      <c r="TSE95" s="208"/>
      <c r="TSF95" s="208"/>
      <c r="TSG95" s="208"/>
      <c r="TSH95" s="208"/>
      <c r="TSI95" s="208"/>
      <c r="TSJ95" s="208"/>
      <c r="TSK95" s="208"/>
      <c r="TSL95" s="208"/>
      <c r="TSM95" s="208"/>
      <c r="TSN95" s="208"/>
      <c r="TSO95" s="208"/>
      <c r="TSP95" s="208"/>
      <c r="TSQ95" s="208"/>
      <c r="TSR95" s="208"/>
      <c r="TSS95" s="208"/>
      <c r="TST95" s="208"/>
      <c r="TSU95" s="208"/>
      <c r="TSV95" s="208"/>
      <c r="TSW95" s="208"/>
      <c r="TSX95" s="208"/>
      <c r="TSY95" s="208"/>
      <c r="TSZ95" s="208"/>
      <c r="TTA95" s="208"/>
      <c r="TTB95" s="208"/>
      <c r="TTC95" s="208"/>
      <c r="TTD95" s="208"/>
      <c r="TTE95" s="208"/>
      <c r="TTF95" s="208"/>
      <c r="TTG95" s="208"/>
      <c r="TTH95" s="208"/>
      <c r="TTI95" s="208"/>
      <c r="TTJ95" s="208"/>
      <c r="TTK95" s="208"/>
      <c r="TTL95" s="208"/>
      <c r="TTM95" s="208"/>
      <c r="TTN95" s="208"/>
      <c r="TTO95" s="208"/>
      <c r="TTP95" s="208"/>
      <c r="TTQ95" s="208"/>
      <c r="TTR95" s="208"/>
      <c r="TTS95" s="208"/>
      <c r="TTT95" s="208"/>
      <c r="TTU95" s="208"/>
      <c r="TTV95" s="208"/>
      <c r="TTW95" s="208"/>
      <c r="TTX95" s="208"/>
      <c r="TTY95" s="208"/>
      <c r="TTZ95" s="208"/>
      <c r="TUA95" s="208"/>
      <c r="TUB95" s="208"/>
      <c r="TUC95" s="208"/>
      <c r="TUD95" s="208"/>
      <c r="TUE95" s="208"/>
      <c r="TUF95" s="208"/>
      <c r="TUG95" s="208"/>
      <c r="TUH95" s="208"/>
      <c r="TUI95" s="208"/>
      <c r="TUJ95" s="208"/>
      <c r="TUK95" s="208"/>
      <c r="TUL95" s="208"/>
      <c r="TUM95" s="208"/>
      <c r="TUN95" s="208"/>
      <c r="TUO95" s="208"/>
      <c r="TUP95" s="208"/>
      <c r="TUQ95" s="208"/>
      <c r="TUR95" s="208"/>
      <c r="TUS95" s="208"/>
      <c r="TUT95" s="208"/>
      <c r="TUU95" s="208"/>
      <c r="TUV95" s="208"/>
      <c r="TUW95" s="208"/>
      <c r="TUX95" s="208"/>
      <c r="TUY95" s="208"/>
      <c r="TUZ95" s="208"/>
      <c r="TVA95" s="208"/>
      <c r="TVB95" s="208"/>
      <c r="TVC95" s="208"/>
      <c r="TVD95" s="208"/>
      <c r="TVE95" s="208"/>
      <c r="TVF95" s="208"/>
      <c r="TVG95" s="208"/>
      <c r="TVH95" s="208"/>
      <c r="TVI95" s="208"/>
      <c r="TVJ95" s="208"/>
      <c r="TVK95" s="208"/>
      <c r="TVL95" s="208"/>
      <c r="TVM95" s="208"/>
      <c r="TVN95" s="208"/>
      <c r="TVO95" s="208"/>
      <c r="TVP95" s="208"/>
      <c r="TVQ95" s="208"/>
      <c r="TVR95" s="208"/>
      <c r="TVS95" s="208"/>
      <c r="TVT95" s="208"/>
      <c r="TVU95" s="208"/>
      <c r="TVV95" s="208"/>
      <c r="TVW95" s="208"/>
      <c r="TVX95" s="208"/>
      <c r="TVY95" s="208"/>
      <c r="TVZ95" s="208"/>
      <c r="TWA95" s="208"/>
      <c r="TWB95" s="208"/>
      <c r="TWC95" s="208"/>
      <c r="TWD95" s="208"/>
      <c r="TWE95" s="208"/>
      <c r="TWF95" s="208"/>
      <c r="TWG95" s="208"/>
      <c r="TWH95" s="208"/>
      <c r="TWI95" s="208"/>
      <c r="TWJ95" s="208"/>
      <c r="TWK95" s="208"/>
      <c r="TWL95" s="208"/>
      <c r="TWM95" s="208"/>
      <c r="TWN95" s="208"/>
      <c r="TWO95" s="208"/>
      <c r="TWP95" s="208"/>
      <c r="TWQ95" s="208"/>
      <c r="TWR95" s="208"/>
      <c r="TWS95" s="208"/>
      <c r="TWT95" s="208"/>
      <c r="TWU95" s="208"/>
      <c r="TWV95" s="208"/>
      <c r="TWW95" s="208"/>
      <c r="TWX95" s="208"/>
      <c r="TWY95" s="208"/>
      <c r="TWZ95" s="208"/>
      <c r="TXA95" s="208"/>
      <c r="TXB95" s="208"/>
      <c r="TXC95" s="208"/>
      <c r="TXD95" s="208"/>
      <c r="TXE95" s="208"/>
      <c r="TXF95" s="208"/>
      <c r="TXG95" s="208"/>
      <c r="TXH95" s="208"/>
      <c r="TXI95" s="208"/>
      <c r="TXJ95" s="208"/>
      <c r="TXK95" s="208"/>
      <c r="TXL95" s="208"/>
      <c r="TXM95" s="208"/>
      <c r="TXN95" s="208"/>
      <c r="TXO95" s="208"/>
      <c r="TXP95" s="208"/>
      <c r="TXQ95" s="208"/>
      <c r="TXR95" s="208"/>
      <c r="TXS95" s="208"/>
      <c r="TXT95" s="208"/>
      <c r="TXU95" s="208"/>
      <c r="TXV95" s="208"/>
      <c r="TXW95" s="208"/>
      <c r="TXX95" s="208"/>
      <c r="TXY95" s="208"/>
      <c r="TXZ95" s="208"/>
      <c r="TYA95" s="208"/>
      <c r="TYB95" s="208"/>
      <c r="TYC95" s="208"/>
      <c r="TYD95" s="208"/>
      <c r="TYE95" s="208"/>
      <c r="TYF95" s="208"/>
      <c r="TYG95" s="208"/>
      <c r="TYH95" s="208"/>
      <c r="TYI95" s="208"/>
      <c r="TYJ95" s="208"/>
      <c r="TYK95" s="208"/>
      <c r="TYL95" s="208"/>
      <c r="TYM95" s="208"/>
      <c r="TYN95" s="208"/>
      <c r="TYO95" s="208"/>
      <c r="TYP95" s="208"/>
      <c r="TYQ95" s="208"/>
      <c r="TYR95" s="208"/>
      <c r="TYS95" s="208"/>
      <c r="TYT95" s="208"/>
      <c r="TYU95" s="208"/>
      <c r="TYV95" s="208"/>
      <c r="TYW95" s="208"/>
      <c r="TYX95" s="208"/>
      <c r="TYY95" s="208"/>
      <c r="TYZ95" s="208"/>
      <c r="TZA95" s="208"/>
      <c r="TZB95" s="208"/>
      <c r="TZC95" s="208"/>
      <c r="TZD95" s="208"/>
      <c r="TZE95" s="208"/>
      <c r="TZF95" s="208"/>
      <c r="TZG95" s="208"/>
      <c r="TZH95" s="208"/>
      <c r="TZI95" s="208"/>
      <c r="TZJ95" s="208"/>
      <c r="TZK95" s="208"/>
      <c r="TZL95" s="208"/>
      <c r="TZM95" s="208"/>
      <c r="TZN95" s="208"/>
      <c r="TZO95" s="208"/>
      <c r="TZP95" s="208"/>
      <c r="TZQ95" s="208"/>
      <c r="TZR95" s="208"/>
      <c r="TZS95" s="208"/>
      <c r="TZT95" s="208"/>
      <c r="TZU95" s="208"/>
      <c r="TZV95" s="208"/>
      <c r="TZW95" s="208"/>
      <c r="TZX95" s="208"/>
      <c r="TZY95" s="208"/>
      <c r="TZZ95" s="208"/>
      <c r="UAA95" s="208"/>
      <c r="UAB95" s="208"/>
      <c r="UAC95" s="208"/>
      <c r="UAD95" s="208"/>
      <c r="UAE95" s="208"/>
      <c r="UAF95" s="208"/>
      <c r="UAG95" s="208"/>
      <c r="UAH95" s="208"/>
      <c r="UAI95" s="208"/>
      <c r="UAJ95" s="208"/>
      <c r="UAK95" s="208"/>
      <c r="UAL95" s="208"/>
      <c r="UAM95" s="208"/>
      <c r="UAN95" s="208"/>
      <c r="UAO95" s="208"/>
      <c r="UAP95" s="208"/>
      <c r="UAQ95" s="208"/>
      <c r="UAR95" s="208"/>
      <c r="UAS95" s="208"/>
      <c r="UAT95" s="208"/>
      <c r="UAU95" s="208"/>
      <c r="UAV95" s="208"/>
      <c r="UAW95" s="208"/>
      <c r="UAX95" s="208"/>
      <c r="UAY95" s="208"/>
      <c r="UAZ95" s="208"/>
      <c r="UBA95" s="208"/>
      <c r="UBB95" s="208"/>
      <c r="UBC95" s="208"/>
      <c r="UBD95" s="208"/>
      <c r="UBE95" s="208"/>
      <c r="UBF95" s="208"/>
      <c r="UBG95" s="208"/>
      <c r="UBH95" s="208"/>
      <c r="UBI95" s="208"/>
      <c r="UBJ95" s="208"/>
      <c r="UBK95" s="208"/>
      <c r="UBL95" s="208"/>
      <c r="UBM95" s="208"/>
      <c r="UBN95" s="208"/>
      <c r="UBO95" s="208"/>
      <c r="UBP95" s="208"/>
      <c r="UBQ95" s="208"/>
      <c r="UBR95" s="208"/>
      <c r="UBS95" s="208"/>
      <c r="UBT95" s="208"/>
      <c r="UBU95" s="208"/>
      <c r="UBV95" s="208"/>
      <c r="UBW95" s="208"/>
      <c r="UBX95" s="208"/>
      <c r="UBY95" s="208"/>
      <c r="UBZ95" s="208"/>
      <c r="UCA95" s="208"/>
      <c r="UCB95" s="208"/>
      <c r="UCC95" s="208"/>
      <c r="UCD95" s="208"/>
      <c r="UCE95" s="208"/>
      <c r="UCF95" s="208"/>
      <c r="UCG95" s="208"/>
      <c r="UCH95" s="208"/>
      <c r="UCI95" s="208"/>
      <c r="UCJ95" s="208"/>
      <c r="UCK95" s="208"/>
      <c r="UCL95" s="208"/>
      <c r="UCM95" s="208"/>
      <c r="UCN95" s="208"/>
      <c r="UCO95" s="208"/>
      <c r="UCP95" s="208"/>
      <c r="UCQ95" s="208"/>
      <c r="UCR95" s="208"/>
      <c r="UCS95" s="208"/>
      <c r="UCT95" s="208"/>
      <c r="UCU95" s="208"/>
      <c r="UCV95" s="208"/>
      <c r="UCW95" s="208"/>
      <c r="UCX95" s="208"/>
      <c r="UCY95" s="208"/>
      <c r="UCZ95" s="208"/>
      <c r="UDA95" s="208"/>
      <c r="UDB95" s="208"/>
      <c r="UDC95" s="208"/>
      <c r="UDD95" s="208"/>
      <c r="UDE95" s="208"/>
      <c r="UDF95" s="208"/>
      <c r="UDG95" s="208"/>
      <c r="UDH95" s="208"/>
      <c r="UDI95" s="208"/>
      <c r="UDJ95" s="208"/>
      <c r="UDK95" s="208"/>
      <c r="UDL95" s="208"/>
      <c r="UDM95" s="208"/>
      <c r="UDN95" s="208"/>
      <c r="UDO95" s="208"/>
      <c r="UDP95" s="208"/>
      <c r="UDQ95" s="208"/>
      <c r="UDR95" s="208"/>
      <c r="UDS95" s="208"/>
      <c r="UDT95" s="208"/>
      <c r="UDU95" s="208"/>
      <c r="UDV95" s="208"/>
      <c r="UDW95" s="208"/>
      <c r="UDX95" s="208"/>
      <c r="UDY95" s="208"/>
      <c r="UDZ95" s="208"/>
      <c r="UEA95" s="208"/>
      <c r="UEB95" s="208"/>
      <c r="UEC95" s="208"/>
      <c r="UED95" s="208"/>
      <c r="UEE95" s="208"/>
      <c r="UEF95" s="208"/>
      <c r="UEG95" s="208"/>
      <c r="UEH95" s="208"/>
      <c r="UEI95" s="208"/>
      <c r="UEJ95" s="208"/>
      <c r="UEK95" s="208"/>
      <c r="UEL95" s="208"/>
      <c r="UEM95" s="208"/>
      <c r="UEN95" s="208"/>
      <c r="UEO95" s="208"/>
      <c r="UEP95" s="208"/>
      <c r="UEQ95" s="208"/>
      <c r="UER95" s="208"/>
      <c r="UES95" s="208"/>
      <c r="UET95" s="208"/>
      <c r="UEU95" s="208"/>
      <c r="UEV95" s="208"/>
      <c r="UEW95" s="208"/>
      <c r="UEX95" s="208"/>
      <c r="UEY95" s="208"/>
      <c r="UEZ95" s="208"/>
      <c r="UFA95" s="208"/>
      <c r="UFB95" s="208"/>
      <c r="UFC95" s="208"/>
      <c r="UFD95" s="208"/>
      <c r="UFE95" s="208"/>
      <c r="UFF95" s="208"/>
      <c r="UFG95" s="208"/>
      <c r="UFH95" s="208"/>
      <c r="UFI95" s="208"/>
      <c r="UFJ95" s="208"/>
      <c r="UFK95" s="208"/>
      <c r="UFL95" s="208"/>
      <c r="UFM95" s="208"/>
      <c r="UFN95" s="208"/>
      <c r="UFO95" s="208"/>
      <c r="UFP95" s="208"/>
      <c r="UFQ95" s="208"/>
      <c r="UFR95" s="208"/>
      <c r="UFS95" s="208"/>
      <c r="UFT95" s="208"/>
      <c r="UFU95" s="208"/>
      <c r="UFV95" s="208"/>
      <c r="UFW95" s="208"/>
      <c r="UFX95" s="208"/>
      <c r="UFY95" s="208"/>
      <c r="UFZ95" s="208"/>
      <c r="UGA95" s="208"/>
      <c r="UGB95" s="208"/>
      <c r="UGC95" s="208"/>
      <c r="UGD95" s="208"/>
      <c r="UGE95" s="208"/>
      <c r="UGF95" s="208"/>
      <c r="UGG95" s="208"/>
      <c r="UGH95" s="208"/>
      <c r="UGI95" s="208"/>
      <c r="UGJ95" s="208"/>
      <c r="UGK95" s="208"/>
      <c r="UGL95" s="208"/>
      <c r="UGM95" s="208"/>
      <c r="UGN95" s="208"/>
      <c r="UGO95" s="208"/>
      <c r="UGP95" s="208"/>
      <c r="UGQ95" s="208"/>
      <c r="UGR95" s="208"/>
      <c r="UGS95" s="208"/>
      <c r="UGT95" s="208"/>
      <c r="UGU95" s="208"/>
      <c r="UGV95" s="208"/>
      <c r="UGW95" s="208"/>
      <c r="UGX95" s="208"/>
      <c r="UGY95" s="208"/>
      <c r="UGZ95" s="208"/>
      <c r="UHA95" s="208"/>
      <c r="UHB95" s="208"/>
      <c r="UHC95" s="208"/>
      <c r="UHD95" s="208"/>
      <c r="UHE95" s="208"/>
      <c r="UHF95" s="208"/>
      <c r="UHG95" s="208"/>
      <c r="UHH95" s="208"/>
      <c r="UHI95" s="208"/>
      <c r="UHJ95" s="208"/>
      <c r="UHK95" s="208"/>
      <c r="UHL95" s="208"/>
      <c r="UHM95" s="208"/>
      <c r="UHN95" s="208"/>
      <c r="UHO95" s="208"/>
      <c r="UHP95" s="208"/>
      <c r="UHQ95" s="208"/>
      <c r="UHR95" s="208"/>
      <c r="UHS95" s="208"/>
      <c r="UHT95" s="208"/>
      <c r="UHU95" s="208"/>
      <c r="UHV95" s="208"/>
      <c r="UHW95" s="208"/>
      <c r="UHX95" s="208"/>
      <c r="UHY95" s="208"/>
      <c r="UHZ95" s="208"/>
      <c r="UIA95" s="208"/>
      <c r="UIB95" s="208"/>
      <c r="UIC95" s="208"/>
      <c r="UID95" s="208"/>
      <c r="UIE95" s="208"/>
      <c r="UIF95" s="208"/>
      <c r="UIG95" s="208"/>
      <c r="UIH95" s="208"/>
      <c r="UII95" s="208"/>
      <c r="UIJ95" s="208"/>
      <c r="UIK95" s="208"/>
      <c r="UIL95" s="208"/>
      <c r="UIM95" s="208"/>
      <c r="UIN95" s="208"/>
      <c r="UIO95" s="208"/>
      <c r="UIP95" s="208"/>
      <c r="UIQ95" s="208"/>
      <c r="UIR95" s="208"/>
      <c r="UIS95" s="208"/>
      <c r="UIT95" s="208"/>
      <c r="UIU95" s="208"/>
      <c r="UIV95" s="208"/>
      <c r="UIW95" s="208"/>
      <c r="UIX95" s="208"/>
      <c r="UIY95" s="208"/>
      <c r="UIZ95" s="208"/>
      <c r="UJA95" s="208"/>
      <c r="UJB95" s="208"/>
      <c r="UJC95" s="208"/>
      <c r="UJD95" s="208"/>
      <c r="UJE95" s="208"/>
      <c r="UJF95" s="208"/>
      <c r="UJG95" s="208"/>
      <c r="UJH95" s="208"/>
      <c r="UJI95" s="208"/>
      <c r="UJJ95" s="208"/>
      <c r="UJK95" s="208"/>
      <c r="UJL95" s="208"/>
      <c r="UJM95" s="208"/>
      <c r="UJN95" s="208"/>
      <c r="UJO95" s="208"/>
      <c r="UJP95" s="208"/>
      <c r="UJQ95" s="208"/>
      <c r="UJR95" s="208"/>
      <c r="UJS95" s="208"/>
      <c r="UJT95" s="208"/>
      <c r="UJU95" s="208"/>
      <c r="UJV95" s="208"/>
      <c r="UJW95" s="208"/>
      <c r="UJX95" s="208"/>
      <c r="UJY95" s="208"/>
      <c r="UJZ95" s="208"/>
      <c r="UKA95" s="208"/>
      <c r="UKB95" s="208"/>
      <c r="UKC95" s="208"/>
      <c r="UKD95" s="208"/>
      <c r="UKE95" s="208"/>
      <c r="UKF95" s="208"/>
      <c r="UKG95" s="208"/>
      <c r="UKH95" s="208"/>
      <c r="UKI95" s="208"/>
      <c r="UKJ95" s="208"/>
      <c r="UKK95" s="208"/>
      <c r="UKL95" s="208"/>
      <c r="UKM95" s="208"/>
      <c r="UKN95" s="208"/>
      <c r="UKO95" s="208"/>
      <c r="UKP95" s="208"/>
      <c r="UKQ95" s="208"/>
      <c r="UKR95" s="208"/>
      <c r="UKS95" s="208"/>
      <c r="UKT95" s="208"/>
      <c r="UKU95" s="208"/>
      <c r="UKV95" s="208"/>
      <c r="UKW95" s="208"/>
      <c r="UKX95" s="208"/>
      <c r="UKY95" s="208"/>
      <c r="UKZ95" s="208"/>
      <c r="ULA95" s="208"/>
      <c r="ULB95" s="208"/>
      <c r="ULC95" s="208"/>
      <c r="ULD95" s="208"/>
      <c r="ULE95" s="208"/>
      <c r="ULF95" s="208"/>
      <c r="ULG95" s="208"/>
      <c r="ULH95" s="208"/>
      <c r="ULI95" s="208"/>
      <c r="ULJ95" s="208"/>
      <c r="ULK95" s="208"/>
      <c r="ULL95" s="208"/>
      <c r="ULM95" s="208"/>
      <c r="ULN95" s="208"/>
      <c r="ULO95" s="208"/>
      <c r="ULP95" s="208"/>
      <c r="ULQ95" s="208"/>
      <c r="ULR95" s="208"/>
      <c r="ULS95" s="208"/>
      <c r="ULT95" s="208"/>
      <c r="ULU95" s="208"/>
      <c r="ULV95" s="208"/>
      <c r="ULW95" s="208"/>
      <c r="ULX95" s="208"/>
      <c r="ULY95" s="208"/>
      <c r="ULZ95" s="208"/>
      <c r="UMA95" s="208"/>
      <c r="UMB95" s="208"/>
      <c r="UMC95" s="208"/>
      <c r="UMD95" s="208"/>
      <c r="UME95" s="208"/>
      <c r="UMF95" s="208"/>
      <c r="UMG95" s="208"/>
      <c r="UMH95" s="208"/>
      <c r="UMI95" s="208"/>
      <c r="UMJ95" s="208"/>
      <c r="UMK95" s="208"/>
      <c r="UML95" s="208"/>
      <c r="UMM95" s="208"/>
      <c r="UMN95" s="208"/>
      <c r="UMO95" s="208"/>
      <c r="UMP95" s="208"/>
      <c r="UMQ95" s="208"/>
      <c r="UMR95" s="208"/>
      <c r="UMS95" s="208"/>
      <c r="UMT95" s="208"/>
      <c r="UMU95" s="208"/>
      <c r="UMV95" s="208"/>
      <c r="UMW95" s="208"/>
      <c r="UMX95" s="208"/>
      <c r="UMY95" s="208"/>
      <c r="UMZ95" s="208"/>
      <c r="UNA95" s="208"/>
      <c r="UNB95" s="208"/>
      <c r="UNC95" s="208"/>
      <c r="UND95" s="208"/>
      <c r="UNE95" s="208"/>
      <c r="UNF95" s="208"/>
      <c r="UNG95" s="208"/>
      <c r="UNH95" s="208"/>
      <c r="UNI95" s="208"/>
      <c r="UNJ95" s="208"/>
      <c r="UNK95" s="208"/>
      <c r="UNL95" s="208"/>
      <c r="UNM95" s="208"/>
      <c r="UNN95" s="208"/>
      <c r="UNO95" s="208"/>
      <c r="UNP95" s="208"/>
      <c r="UNQ95" s="208"/>
      <c r="UNR95" s="208"/>
      <c r="UNS95" s="208"/>
      <c r="UNT95" s="208"/>
      <c r="UNU95" s="208"/>
      <c r="UNV95" s="208"/>
      <c r="UNW95" s="208"/>
      <c r="UNX95" s="208"/>
      <c r="UNY95" s="208"/>
      <c r="UNZ95" s="208"/>
      <c r="UOA95" s="208"/>
      <c r="UOB95" s="208"/>
      <c r="UOC95" s="208"/>
      <c r="UOD95" s="208"/>
      <c r="UOE95" s="208"/>
      <c r="UOF95" s="208"/>
      <c r="UOG95" s="208"/>
      <c r="UOH95" s="208"/>
      <c r="UOI95" s="208"/>
      <c r="UOJ95" s="208"/>
      <c r="UOK95" s="208"/>
      <c r="UOL95" s="208"/>
      <c r="UOM95" s="208"/>
      <c r="UON95" s="208"/>
      <c r="UOO95" s="208"/>
      <c r="UOP95" s="208"/>
      <c r="UOQ95" s="208"/>
      <c r="UOR95" s="208"/>
      <c r="UOS95" s="208"/>
      <c r="UOT95" s="208"/>
      <c r="UOU95" s="208"/>
      <c r="UOV95" s="208"/>
      <c r="UOW95" s="208"/>
      <c r="UOX95" s="208"/>
      <c r="UOY95" s="208"/>
      <c r="UOZ95" s="208"/>
      <c r="UPA95" s="208"/>
      <c r="UPB95" s="208"/>
      <c r="UPC95" s="208"/>
      <c r="UPD95" s="208"/>
      <c r="UPE95" s="208"/>
      <c r="UPF95" s="208"/>
      <c r="UPG95" s="208"/>
      <c r="UPH95" s="208"/>
      <c r="UPI95" s="208"/>
      <c r="UPJ95" s="208"/>
      <c r="UPK95" s="208"/>
      <c r="UPL95" s="208"/>
      <c r="UPM95" s="208"/>
      <c r="UPN95" s="208"/>
      <c r="UPO95" s="208"/>
      <c r="UPP95" s="208"/>
      <c r="UPQ95" s="208"/>
      <c r="UPR95" s="208"/>
      <c r="UPS95" s="208"/>
      <c r="UPT95" s="208"/>
      <c r="UPU95" s="208"/>
      <c r="UPV95" s="208"/>
      <c r="UPW95" s="208"/>
      <c r="UPX95" s="208"/>
      <c r="UPY95" s="208"/>
      <c r="UPZ95" s="208"/>
      <c r="UQA95" s="208"/>
      <c r="UQB95" s="208"/>
      <c r="UQC95" s="208"/>
      <c r="UQD95" s="208"/>
      <c r="UQE95" s="208"/>
      <c r="UQF95" s="208"/>
      <c r="UQG95" s="208"/>
      <c r="UQH95" s="208"/>
      <c r="UQI95" s="208"/>
      <c r="UQJ95" s="208"/>
      <c r="UQK95" s="208"/>
      <c r="UQL95" s="208"/>
      <c r="UQM95" s="208"/>
      <c r="UQN95" s="208"/>
      <c r="UQO95" s="208"/>
      <c r="UQP95" s="208"/>
      <c r="UQQ95" s="208"/>
      <c r="UQR95" s="208"/>
      <c r="UQS95" s="208"/>
      <c r="UQT95" s="208"/>
      <c r="UQU95" s="208"/>
      <c r="UQV95" s="208"/>
      <c r="UQW95" s="208"/>
      <c r="UQX95" s="208"/>
      <c r="UQY95" s="208"/>
      <c r="UQZ95" s="208"/>
      <c r="URA95" s="208"/>
      <c r="URB95" s="208"/>
      <c r="URC95" s="208"/>
      <c r="URD95" s="208"/>
      <c r="URE95" s="208"/>
      <c r="URF95" s="208"/>
      <c r="URG95" s="208"/>
      <c r="URH95" s="208"/>
      <c r="URI95" s="208"/>
      <c r="URJ95" s="208"/>
      <c r="URK95" s="208"/>
      <c r="URL95" s="208"/>
      <c r="URM95" s="208"/>
      <c r="URN95" s="208"/>
      <c r="URO95" s="208"/>
      <c r="URP95" s="208"/>
      <c r="URQ95" s="208"/>
      <c r="URR95" s="208"/>
      <c r="URS95" s="208"/>
      <c r="URT95" s="208"/>
      <c r="URU95" s="208"/>
      <c r="URV95" s="208"/>
      <c r="URW95" s="208"/>
      <c r="URX95" s="208"/>
      <c r="URY95" s="208"/>
      <c r="URZ95" s="208"/>
      <c r="USA95" s="208"/>
      <c r="USB95" s="208"/>
      <c r="USC95" s="208"/>
      <c r="USD95" s="208"/>
      <c r="USE95" s="208"/>
      <c r="USF95" s="208"/>
      <c r="USG95" s="208"/>
      <c r="USH95" s="208"/>
      <c r="USI95" s="208"/>
      <c r="USJ95" s="208"/>
      <c r="USK95" s="208"/>
      <c r="USL95" s="208"/>
      <c r="USM95" s="208"/>
      <c r="USN95" s="208"/>
      <c r="USO95" s="208"/>
      <c r="USP95" s="208"/>
      <c r="USQ95" s="208"/>
      <c r="USR95" s="208"/>
      <c r="USS95" s="208"/>
      <c r="UST95" s="208"/>
      <c r="USU95" s="208"/>
      <c r="USV95" s="208"/>
      <c r="USW95" s="208"/>
      <c r="USX95" s="208"/>
      <c r="USY95" s="208"/>
      <c r="USZ95" s="208"/>
      <c r="UTA95" s="208"/>
      <c r="UTB95" s="208"/>
      <c r="UTC95" s="208"/>
      <c r="UTD95" s="208"/>
      <c r="UTE95" s="208"/>
      <c r="UTF95" s="208"/>
      <c r="UTG95" s="208"/>
      <c r="UTH95" s="208"/>
      <c r="UTI95" s="208"/>
      <c r="UTJ95" s="208"/>
      <c r="UTK95" s="208"/>
      <c r="UTL95" s="208"/>
      <c r="UTM95" s="208"/>
      <c r="UTN95" s="208"/>
      <c r="UTO95" s="208"/>
      <c r="UTP95" s="208"/>
      <c r="UTQ95" s="208"/>
      <c r="UTR95" s="208"/>
      <c r="UTS95" s="208"/>
      <c r="UTT95" s="208"/>
      <c r="UTU95" s="208"/>
      <c r="UTV95" s="208"/>
      <c r="UTW95" s="208"/>
      <c r="UTX95" s="208"/>
      <c r="UTY95" s="208"/>
      <c r="UTZ95" s="208"/>
      <c r="UUA95" s="208"/>
      <c r="UUB95" s="208"/>
      <c r="UUC95" s="208"/>
      <c r="UUD95" s="208"/>
      <c r="UUE95" s="208"/>
      <c r="UUF95" s="208"/>
      <c r="UUG95" s="208"/>
      <c r="UUH95" s="208"/>
      <c r="UUI95" s="208"/>
      <c r="UUJ95" s="208"/>
      <c r="UUK95" s="208"/>
      <c r="UUL95" s="208"/>
      <c r="UUM95" s="208"/>
      <c r="UUN95" s="208"/>
      <c r="UUO95" s="208"/>
      <c r="UUP95" s="208"/>
      <c r="UUQ95" s="208"/>
      <c r="UUR95" s="208"/>
      <c r="UUS95" s="208"/>
      <c r="UUT95" s="208"/>
      <c r="UUU95" s="208"/>
      <c r="UUV95" s="208"/>
      <c r="UUW95" s="208"/>
      <c r="UUX95" s="208"/>
      <c r="UUY95" s="208"/>
      <c r="UUZ95" s="208"/>
      <c r="UVA95" s="208"/>
      <c r="UVB95" s="208"/>
      <c r="UVC95" s="208"/>
      <c r="UVD95" s="208"/>
      <c r="UVE95" s="208"/>
      <c r="UVF95" s="208"/>
      <c r="UVG95" s="208"/>
      <c r="UVH95" s="208"/>
      <c r="UVI95" s="208"/>
      <c r="UVJ95" s="208"/>
      <c r="UVK95" s="208"/>
      <c r="UVL95" s="208"/>
      <c r="UVM95" s="208"/>
      <c r="UVN95" s="208"/>
      <c r="UVO95" s="208"/>
      <c r="UVP95" s="208"/>
      <c r="UVQ95" s="208"/>
      <c r="UVR95" s="208"/>
      <c r="UVS95" s="208"/>
      <c r="UVT95" s="208"/>
      <c r="UVU95" s="208"/>
      <c r="UVV95" s="208"/>
      <c r="UVW95" s="208"/>
      <c r="UVX95" s="208"/>
      <c r="UVY95" s="208"/>
      <c r="UVZ95" s="208"/>
      <c r="UWA95" s="208"/>
      <c r="UWB95" s="208"/>
      <c r="UWC95" s="208"/>
      <c r="UWD95" s="208"/>
      <c r="UWE95" s="208"/>
      <c r="UWF95" s="208"/>
      <c r="UWG95" s="208"/>
      <c r="UWH95" s="208"/>
      <c r="UWI95" s="208"/>
      <c r="UWJ95" s="208"/>
      <c r="UWK95" s="208"/>
      <c r="UWL95" s="208"/>
      <c r="UWM95" s="208"/>
      <c r="UWN95" s="208"/>
      <c r="UWO95" s="208"/>
      <c r="UWP95" s="208"/>
      <c r="UWQ95" s="208"/>
      <c r="UWR95" s="208"/>
      <c r="UWS95" s="208"/>
      <c r="UWT95" s="208"/>
      <c r="UWU95" s="208"/>
      <c r="UWV95" s="208"/>
      <c r="UWW95" s="208"/>
      <c r="UWX95" s="208"/>
      <c r="UWY95" s="208"/>
      <c r="UWZ95" s="208"/>
      <c r="UXA95" s="208"/>
      <c r="UXB95" s="208"/>
      <c r="UXC95" s="208"/>
      <c r="UXD95" s="208"/>
      <c r="UXE95" s="208"/>
      <c r="UXF95" s="208"/>
      <c r="UXG95" s="208"/>
      <c r="UXH95" s="208"/>
      <c r="UXI95" s="208"/>
      <c r="UXJ95" s="208"/>
      <c r="UXK95" s="208"/>
      <c r="UXL95" s="208"/>
      <c r="UXM95" s="208"/>
      <c r="UXN95" s="208"/>
      <c r="UXO95" s="208"/>
      <c r="UXP95" s="208"/>
      <c r="UXQ95" s="208"/>
      <c r="UXR95" s="208"/>
      <c r="UXS95" s="208"/>
      <c r="UXT95" s="208"/>
      <c r="UXU95" s="208"/>
      <c r="UXV95" s="208"/>
      <c r="UXW95" s="208"/>
      <c r="UXX95" s="208"/>
      <c r="UXY95" s="208"/>
      <c r="UXZ95" s="208"/>
      <c r="UYA95" s="208"/>
      <c r="UYB95" s="208"/>
      <c r="UYC95" s="208"/>
      <c r="UYD95" s="208"/>
      <c r="UYE95" s="208"/>
      <c r="UYF95" s="208"/>
      <c r="UYG95" s="208"/>
      <c r="UYH95" s="208"/>
      <c r="UYI95" s="208"/>
      <c r="UYJ95" s="208"/>
      <c r="UYK95" s="208"/>
      <c r="UYL95" s="208"/>
      <c r="UYM95" s="208"/>
      <c r="UYN95" s="208"/>
      <c r="UYO95" s="208"/>
      <c r="UYP95" s="208"/>
      <c r="UYQ95" s="208"/>
      <c r="UYR95" s="208"/>
      <c r="UYS95" s="208"/>
      <c r="UYT95" s="208"/>
      <c r="UYU95" s="208"/>
      <c r="UYV95" s="208"/>
      <c r="UYW95" s="208"/>
      <c r="UYX95" s="208"/>
      <c r="UYY95" s="208"/>
      <c r="UYZ95" s="208"/>
      <c r="UZA95" s="208"/>
      <c r="UZB95" s="208"/>
      <c r="UZC95" s="208"/>
      <c r="UZD95" s="208"/>
      <c r="UZE95" s="208"/>
      <c r="UZF95" s="208"/>
      <c r="UZG95" s="208"/>
      <c r="UZH95" s="208"/>
      <c r="UZI95" s="208"/>
      <c r="UZJ95" s="208"/>
      <c r="UZK95" s="208"/>
      <c r="UZL95" s="208"/>
      <c r="UZM95" s="208"/>
      <c r="UZN95" s="208"/>
      <c r="UZO95" s="208"/>
      <c r="UZP95" s="208"/>
      <c r="UZQ95" s="208"/>
      <c r="UZR95" s="208"/>
      <c r="UZS95" s="208"/>
      <c r="UZT95" s="208"/>
      <c r="UZU95" s="208"/>
      <c r="UZV95" s="208"/>
      <c r="UZW95" s="208"/>
      <c r="UZX95" s="208"/>
      <c r="UZY95" s="208"/>
      <c r="UZZ95" s="208"/>
      <c r="VAA95" s="208"/>
      <c r="VAB95" s="208"/>
      <c r="VAC95" s="208"/>
      <c r="VAD95" s="208"/>
      <c r="VAE95" s="208"/>
      <c r="VAF95" s="208"/>
      <c r="VAG95" s="208"/>
      <c r="VAH95" s="208"/>
      <c r="VAI95" s="208"/>
      <c r="VAJ95" s="208"/>
      <c r="VAK95" s="208"/>
      <c r="VAL95" s="208"/>
      <c r="VAM95" s="208"/>
      <c r="VAN95" s="208"/>
      <c r="VAO95" s="208"/>
      <c r="VAP95" s="208"/>
      <c r="VAQ95" s="208"/>
      <c r="VAR95" s="208"/>
      <c r="VAS95" s="208"/>
      <c r="VAT95" s="208"/>
      <c r="VAU95" s="208"/>
      <c r="VAV95" s="208"/>
      <c r="VAW95" s="208"/>
      <c r="VAX95" s="208"/>
      <c r="VAY95" s="208"/>
      <c r="VAZ95" s="208"/>
      <c r="VBA95" s="208"/>
      <c r="VBB95" s="208"/>
      <c r="VBC95" s="208"/>
      <c r="VBD95" s="208"/>
      <c r="VBE95" s="208"/>
      <c r="VBF95" s="208"/>
      <c r="VBG95" s="208"/>
      <c r="VBH95" s="208"/>
      <c r="VBI95" s="208"/>
      <c r="VBJ95" s="208"/>
      <c r="VBK95" s="208"/>
      <c r="VBL95" s="208"/>
      <c r="VBM95" s="208"/>
      <c r="VBN95" s="208"/>
      <c r="VBO95" s="208"/>
      <c r="VBP95" s="208"/>
      <c r="VBQ95" s="208"/>
      <c r="VBR95" s="208"/>
      <c r="VBS95" s="208"/>
      <c r="VBT95" s="208"/>
      <c r="VBU95" s="208"/>
      <c r="VBV95" s="208"/>
      <c r="VBW95" s="208"/>
      <c r="VBX95" s="208"/>
      <c r="VBY95" s="208"/>
      <c r="VBZ95" s="208"/>
      <c r="VCA95" s="208"/>
      <c r="VCB95" s="208"/>
      <c r="VCC95" s="208"/>
      <c r="VCD95" s="208"/>
      <c r="VCE95" s="208"/>
      <c r="VCF95" s="208"/>
      <c r="VCG95" s="208"/>
      <c r="VCH95" s="208"/>
      <c r="VCI95" s="208"/>
      <c r="VCJ95" s="208"/>
      <c r="VCK95" s="208"/>
      <c r="VCL95" s="208"/>
      <c r="VCM95" s="208"/>
      <c r="VCN95" s="208"/>
      <c r="VCO95" s="208"/>
      <c r="VCP95" s="208"/>
      <c r="VCQ95" s="208"/>
      <c r="VCR95" s="208"/>
      <c r="VCS95" s="208"/>
      <c r="VCT95" s="208"/>
      <c r="VCU95" s="208"/>
      <c r="VCV95" s="208"/>
      <c r="VCW95" s="208"/>
      <c r="VCX95" s="208"/>
      <c r="VCY95" s="208"/>
      <c r="VCZ95" s="208"/>
      <c r="VDA95" s="208"/>
      <c r="VDB95" s="208"/>
      <c r="VDC95" s="208"/>
      <c r="VDD95" s="208"/>
      <c r="VDE95" s="208"/>
      <c r="VDF95" s="208"/>
      <c r="VDG95" s="208"/>
      <c r="VDH95" s="208"/>
      <c r="VDI95" s="208"/>
      <c r="VDJ95" s="208"/>
      <c r="VDK95" s="208"/>
      <c r="VDL95" s="208"/>
      <c r="VDM95" s="208"/>
      <c r="VDN95" s="208"/>
      <c r="VDO95" s="208"/>
      <c r="VDP95" s="208"/>
      <c r="VDQ95" s="208"/>
      <c r="VDR95" s="208"/>
      <c r="VDS95" s="208"/>
      <c r="VDT95" s="208"/>
      <c r="VDU95" s="208"/>
      <c r="VDV95" s="208"/>
      <c r="VDW95" s="208"/>
      <c r="VDX95" s="208"/>
      <c r="VDY95" s="208"/>
      <c r="VDZ95" s="208"/>
      <c r="VEA95" s="208"/>
      <c r="VEB95" s="208"/>
      <c r="VEC95" s="208"/>
      <c r="VED95" s="208"/>
      <c r="VEE95" s="208"/>
      <c r="VEF95" s="208"/>
      <c r="VEG95" s="208"/>
      <c r="VEH95" s="208"/>
      <c r="VEI95" s="208"/>
      <c r="VEJ95" s="208"/>
      <c r="VEK95" s="208"/>
      <c r="VEL95" s="208"/>
      <c r="VEM95" s="208"/>
      <c r="VEN95" s="208"/>
      <c r="VEO95" s="208"/>
      <c r="VEP95" s="208"/>
      <c r="VEQ95" s="208"/>
      <c r="VER95" s="208"/>
      <c r="VES95" s="208"/>
      <c r="VET95" s="208"/>
      <c r="VEU95" s="208"/>
      <c r="VEV95" s="208"/>
      <c r="VEW95" s="208"/>
      <c r="VEX95" s="208"/>
      <c r="VEY95" s="208"/>
      <c r="VEZ95" s="208"/>
      <c r="VFA95" s="208"/>
      <c r="VFB95" s="208"/>
      <c r="VFC95" s="208"/>
      <c r="VFD95" s="208"/>
      <c r="VFE95" s="208"/>
      <c r="VFF95" s="208"/>
      <c r="VFG95" s="208"/>
      <c r="VFH95" s="208"/>
      <c r="VFI95" s="208"/>
      <c r="VFJ95" s="208"/>
      <c r="VFK95" s="208"/>
      <c r="VFL95" s="208"/>
      <c r="VFM95" s="208"/>
      <c r="VFN95" s="208"/>
      <c r="VFO95" s="208"/>
      <c r="VFP95" s="208"/>
      <c r="VFQ95" s="208"/>
      <c r="VFR95" s="208"/>
      <c r="VFS95" s="208"/>
      <c r="VFT95" s="208"/>
      <c r="VFU95" s="208"/>
      <c r="VFV95" s="208"/>
      <c r="VFW95" s="208"/>
      <c r="VFX95" s="208"/>
      <c r="VFY95" s="208"/>
      <c r="VFZ95" s="208"/>
      <c r="VGA95" s="208"/>
      <c r="VGB95" s="208"/>
      <c r="VGC95" s="208"/>
      <c r="VGD95" s="208"/>
      <c r="VGE95" s="208"/>
      <c r="VGF95" s="208"/>
      <c r="VGG95" s="208"/>
      <c r="VGH95" s="208"/>
      <c r="VGI95" s="208"/>
      <c r="VGJ95" s="208"/>
      <c r="VGK95" s="208"/>
      <c r="VGL95" s="208"/>
      <c r="VGM95" s="208"/>
      <c r="VGN95" s="208"/>
      <c r="VGO95" s="208"/>
      <c r="VGP95" s="208"/>
      <c r="VGQ95" s="208"/>
      <c r="VGR95" s="208"/>
      <c r="VGS95" s="208"/>
      <c r="VGT95" s="208"/>
      <c r="VGU95" s="208"/>
      <c r="VGV95" s="208"/>
      <c r="VGW95" s="208"/>
      <c r="VGX95" s="208"/>
      <c r="VGY95" s="208"/>
      <c r="VGZ95" s="208"/>
      <c r="VHA95" s="208"/>
      <c r="VHB95" s="208"/>
      <c r="VHC95" s="208"/>
      <c r="VHD95" s="208"/>
      <c r="VHE95" s="208"/>
      <c r="VHF95" s="208"/>
      <c r="VHG95" s="208"/>
      <c r="VHH95" s="208"/>
      <c r="VHI95" s="208"/>
      <c r="VHJ95" s="208"/>
      <c r="VHK95" s="208"/>
      <c r="VHL95" s="208"/>
      <c r="VHM95" s="208"/>
      <c r="VHN95" s="208"/>
      <c r="VHO95" s="208"/>
      <c r="VHP95" s="208"/>
      <c r="VHQ95" s="208"/>
      <c r="VHR95" s="208"/>
      <c r="VHS95" s="208"/>
      <c r="VHT95" s="208"/>
      <c r="VHU95" s="208"/>
      <c r="VHV95" s="208"/>
      <c r="VHW95" s="208"/>
      <c r="VHX95" s="208"/>
      <c r="VHY95" s="208"/>
      <c r="VHZ95" s="208"/>
      <c r="VIA95" s="208"/>
      <c r="VIB95" s="208"/>
      <c r="VIC95" s="208"/>
      <c r="VID95" s="208"/>
      <c r="VIE95" s="208"/>
      <c r="VIF95" s="208"/>
      <c r="VIG95" s="208"/>
      <c r="VIH95" s="208"/>
      <c r="VII95" s="208"/>
      <c r="VIJ95" s="208"/>
      <c r="VIK95" s="208"/>
      <c r="VIL95" s="208"/>
      <c r="VIM95" s="208"/>
      <c r="VIN95" s="208"/>
      <c r="VIO95" s="208"/>
      <c r="VIP95" s="208"/>
      <c r="VIQ95" s="208"/>
      <c r="VIR95" s="208"/>
      <c r="VIS95" s="208"/>
      <c r="VIT95" s="208"/>
      <c r="VIU95" s="208"/>
      <c r="VIV95" s="208"/>
      <c r="VIW95" s="208"/>
      <c r="VIX95" s="208"/>
      <c r="VIY95" s="208"/>
      <c r="VIZ95" s="208"/>
      <c r="VJA95" s="208"/>
      <c r="VJB95" s="208"/>
      <c r="VJC95" s="208"/>
      <c r="VJD95" s="208"/>
      <c r="VJE95" s="208"/>
      <c r="VJF95" s="208"/>
      <c r="VJG95" s="208"/>
      <c r="VJH95" s="208"/>
      <c r="VJI95" s="208"/>
      <c r="VJJ95" s="208"/>
      <c r="VJK95" s="208"/>
      <c r="VJL95" s="208"/>
      <c r="VJM95" s="208"/>
      <c r="VJN95" s="208"/>
      <c r="VJO95" s="208"/>
      <c r="VJP95" s="208"/>
      <c r="VJQ95" s="208"/>
      <c r="VJR95" s="208"/>
      <c r="VJS95" s="208"/>
      <c r="VJT95" s="208"/>
      <c r="VJU95" s="208"/>
      <c r="VJV95" s="208"/>
      <c r="VJW95" s="208"/>
      <c r="VJX95" s="208"/>
      <c r="VJY95" s="208"/>
      <c r="VJZ95" s="208"/>
      <c r="VKA95" s="208"/>
      <c r="VKB95" s="208"/>
      <c r="VKC95" s="208"/>
      <c r="VKD95" s="208"/>
      <c r="VKE95" s="208"/>
      <c r="VKF95" s="208"/>
      <c r="VKG95" s="208"/>
      <c r="VKH95" s="208"/>
      <c r="VKI95" s="208"/>
      <c r="VKJ95" s="208"/>
      <c r="VKK95" s="208"/>
      <c r="VKL95" s="208"/>
      <c r="VKM95" s="208"/>
      <c r="VKN95" s="208"/>
      <c r="VKO95" s="208"/>
      <c r="VKP95" s="208"/>
      <c r="VKQ95" s="208"/>
      <c r="VKR95" s="208"/>
      <c r="VKS95" s="208"/>
      <c r="VKT95" s="208"/>
      <c r="VKU95" s="208"/>
      <c r="VKV95" s="208"/>
      <c r="VKW95" s="208"/>
      <c r="VKX95" s="208"/>
      <c r="VKY95" s="208"/>
      <c r="VKZ95" s="208"/>
      <c r="VLA95" s="208"/>
      <c r="VLB95" s="208"/>
      <c r="VLC95" s="208"/>
      <c r="VLD95" s="208"/>
      <c r="VLE95" s="208"/>
      <c r="VLF95" s="208"/>
      <c r="VLG95" s="208"/>
      <c r="VLH95" s="208"/>
      <c r="VLI95" s="208"/>
      <c r="VLJ95" s="208"/>
      <c r="VLK95" s="208"/>
      <c r="VLL95" s="208"/>
      <c r="VLM95" s="208"/>
      <c r="VLN95" s="208"/>
      <c r="VLO95" s="208"/>
      <c r="VLP95" s="208"/>
      <c r="VLQ95" s="208"/>
      <c r="VLR95" s="208"/>
      <c r="VLS95" s="208"/>
      <c r="VLT95" s="208"/>
      <c r="VLU95" s="208"/>
      <c r="VLV95" s="208"/>
      <c r="VLW95" s="208"/>
      <c r="VLX95" s="208"/>
      <c r="VLY95" s="208"/>
      <c r="VLZ95" s="208"/>
      <c r="VMA95" s="208"/>
      <c r="VMB95" s="208"/>
      <c r="VMC95" s="208"/>
      <c r="VMD95" s="208"/>
      <c r="VME95" s="208"/>
      <c r="VMF95" s="208"/>
      <c r="VMG95" s="208"/>
      <c r="VMH95" s="208"/>
      <c r="VMI95" s="208"/>
      <c r="VMJ95" s="208"/>
      <c r="VMK95" s="208"/>
      <c r="VML95" s="208"/>
      <c r="VMM95" s="208"/>
      <c r="VMN95" s="208"/>
      <c r="VMO95" s="208"/>
      <c r="VMP95" s="208"/>
      <c r="VMQ95" s="208"/>
      <c r="VMR95" s="208"/>
      <c r="VMS95" s="208"/>
      <c r="VMT95" s="208"/>
      <c r="VMU95" s="208"/>
      <c r="VMV95" s="208"/>
      <c r="VMW95" s="208"/>
      <c r="VMX95" s="208"/>
      <c r="VMY95" s="208"/>
      <c r="VMZ95" s="208"/>
      <c r="VNA95" s="208"/>
      <c r="VNB95" s="208"/>
      <c r="VNC95" s="208"/>
      <c r="VND95" s="208"/>
      <c r="VNE95" s="208"/>
      <c r="VNF95" s="208"/>
      <c r="VNG95" s="208"/>
      <c r="VNH95" s="208"/>
      <c r="VNI95" s="208"/>
      <c r="VNJ95" s="208"/>
      <c r="VNK95" s="208"/>
      <c r="VNL95" s="208"/>
      <c r="VNM95" s="208"/>
      <c r="VNN95" s="208"/>
      <c r="VNO95" s="208"/>
      <c r="VNP95" s="208"/>
      <c r="VNQ95" s="208"/>
      <c r="VNR95" s="208"/>
      <c r="VNS95" s="208"/>
      <c r="VNT95" s="208"/>
      <c r="VNU95" s="208"/>
      <c r="VNV95" s="208"/>
      <c r="VNW95" s="208"/>
      <c r="VNX95" s="208"/>
      <c r="VNY95" s="208"/>
      <c r="VNZ95" s="208"/>
      <c r="VOA95" s="208"/>
      <c r="VOB95" s="208"/>
      <c r="VOC95" s="208"/>
      <c r="VOD95" s="208"/>
      <c r="VOE95" s="208"/>
      <c r="VOF95" s="208"/>
      <c r="VOG95" s="208"/>
      <c r="VOH95" s="208"/>
      <c r="VOI95" s="208"/>
      <c r="VOJ95" s="208"/>
      <c r="VOK95" s="208"/>
      <c r="VOL95" s="208"/>
      <c r="VOM95" s="208"/>
      <c r="VON95" s="208"/>
      <c r="VOO95" s="208"/>
      <c r="VOP95" s="208"/>
      <c r="VOQ95" s="208"/>
      <c r="VOR95" s="208"/>
      <c r="VOS95" s="208"/>
      <c r="VOT95" s="208"/>
      <c r="VOU95" s="208"/>
      <c r="VOV95" s="208"/>
      <c r="VOW95" s="208"/>
      <c r="VOX95" s="208"/>
      <c r="VOY95" s="208"/>
      <c r="VOZ95" s="208"/>
      <c r="VPA95" s="208"/>
      <c r="VPB95" s="208"/>
      <c r="VPC95" s="208"/>
      <c r="VPD95" s="208"/>
      <c r="VPE95" s="208"/>
      <c r="VPF95" s="208"/>
      <c r="VPG95" s="208"/>
      <c r="VPH95" s="208"/>
      <c r="VPI95" s="208"/>
      <c r="VPJ95" s="208"/>
      <c r="VPK95" s="208"/>
      <c r="VPL95" s="208"/>
      <c r="VPM95" s="208"/>
      <c r="VPN95" s="208"/>
      <c r="VPO95" s="208"/>
      <c r="VPP95" s="208"/>
      <c r="VPQ95" s="208"/>
      <c r="VPR95" s="208"/>
      <c r="VPS95" s="208"/>
      <c r="VPT95" s="208"/>
      <c r="VPU95" s="208"/>
      <c r="VPV95" s="208"/>
      <c r="VPW95" s="208"/>
      <c r="VPX95" s="208"/>
      <c r="VPY95" s="208"/>
      <c r="VPZ95" s="208"/>
      <c r="VQA95" s="208"/>
      <c r="VQB95" s="208"/>
      <c r="VQC95" s="208"/>
      <c r="VQD95" s="208"/>
      <c r="VQE95" s="208"/>
      <c r="VQF95" s="208"/>
      <c r="VQG95" s="208"/>
      <c r="VQH95" s="208"/>
      <c r="VQI95" s="208"/>
      <c r="VQJ95" s="208"/>
      <c r="VQK95" s="208"/>
      <c r="VQL95" s="208"/>
      <c r="VQM95" s="208"/>
      <c r="VQN95" s="208"/>
      <c r="VQO95" s="208"/>
      <c r="VQP95" s="208"/>
      <c r="VQQ95" s="208"/>
      <c r="VQR95" s="208"/>
      <c r="VQS95" s="208"/>
      <c r="VQT95" s="208"/>
      <c r="VQU95" s="208"/>
      <c r="VQV95" s="208"/>
      <c r="VQW95" s="208"/>
      <c r="VQX95" s="208"/>
      <c r="VQY95" s="208"/>
      <c r="VQZ95" s="208"/>
      <c r="VRA95" s="208"/>
      <c r="VRB95" s="208"/>
      <c r="VRC95" s="208"/>
      <c r="VRD95" s="208"/>
      <c r="VRE95" s="208"/>
      <c r="VRF95" s="208"/>
      <c r="VRG95" s="208"/>
      <c r="VRH95" s="208"/>
      <c r="VRI95" s="208"/>
      <c r="VRJ95" s="208"/>
      <c r="VRK95" s="208"/>
      <c r="VRL95" s="208"/>
      <c r="VRM95" s="208"/>
      <c r="VRN95" s="208"/>
      <c r="VRO95" s="208"/>
      <c r="VRP95" s="208"/>
      <c r="VRQ95" s="208"/>
      <c r="VRR95" s="208"/>
      <c r="VRS95" s="208"/>
      <c r="VRT95" s="208"/>
      <c r="VRU95" s="208"/>
      <c r="VRV95" s="208"/>
      <c r="VRW95" s="208"/>
      <c r="VRX95" s="208"/>
      <c r="VRY95" s="208"/>
      <c r="VRZ95" s="208"/>
      <c r="VSA95" s="208"/>
      <c r="VSB95" s="208"/>
      <c r="VSC95" s="208"/>
      <c r="VSD95" s="208"/>
      <c r="VSE95" s="208"/>
      <c r="VSF95" s="208"/>
      <c r="VSG95" s="208"/>
      <c r="VSH95" s="208"/>
      <c r="VSI95" s="208"/>
      <c r="VSJ95" s="208"/>
      <c r="VSK95" s="208"/>
      <c r="VSL95" s="208"/>
      <c r="VSM95" s="208"/>
      <c r="VSN95" s="208"/>
      <c r="VSO95" s="208"/>
      <c r="VSP95" s="208"/>
      <c r="VSQ95" s="208"/>
      <c r="VSR95" s="208"/>
      <c r="VSS95" s="208"/>
      <c r="VST95" s="208"/>
      <c r="VSU95" s="208"/>
      <c r="VSV95" s="208"/>
      <c r="VSW95" s="208"/>
      <c r="VSX95" s="208"/>
      <c r="VSY95" s="208"/>
      <c r="VSZ95" s="208"/>
      <c r="VTA95" s="208"/>
      <c r="VTB95" s="208"/>
      <c r="VTC95" s="208"/>
      <c r="VTD95" s="208"/>
      <c r="VTE95" s="208"/>
      <c r="VTF95" s="208"/>
      <c r="VTG95" s="208"/>
      <c r="VTH95" s="208"/>
      <c r="VTI95" s="208"/>
      <c r="VTJ95" s="208"/>
      <c r="VTK95" s="208"/>
      <c r="VTL95" s="208"/>
      <c r="VTM95" s="208"/>
      <c r="VTN95" s="208"/>
      <c r="VTO95" s="208"/>
      <c r="VTP95" s="208"/>
      <c r="VTQ95" s="208"/>
      <c r="VTR95" s="208"/>
      <c r="VTS95" s="208"/>
      <c r="VTT95" s="208"/>
      <c r="VTU95" s="208"/>
      <c r="VTV95" s="208"/>
      <c r="VTW95" s="208"/>
      <c r="VTX95" s="208"/>
      <c r="VTY95" s="208"/>
      <c r="VTZ95" s="208"/>
      <c r="VUA95" s="208"/>
      <c r="VUB95" s="208"/>
      <c r="VUC95" s="208"/>
      <c r="VUD95" s="208"/>
      <c r="VUE95" s="208"/>
      <c r="VUF95" s="208"/>
      <c r="VUG95" s="208"/>
      <c r="VUH95" s="208"/>
      <c r="VUI95" s="208"/>
      <c r="VUJ95" s="208"/>
      <c r="VUK95" s="208"/>
      <c r="VUL95" s="208"/>
      <c r="VUM95" s="208"/>
      <c r="VUN95" s="208"/>
      <c r="VUO95" s="208"/>
      <c r="VUP95" s="208"/>
      <c r="VUQ95" s="208"/>
      <c r="VUR95" s="208"/>
      <c r="VUS95" s="208"/>
      <c r="VUT95" s="208"/>
      <c r="VUU95" s="208"/>
      <c r="VUV95" s="208"/>
      <c r="VUW95" s="208"/>
      <c r="VUX95" s="208"/>
      <c r="VUY95" s="208"/>
      <c r="VUZ95" s="208"/>
      <c r="VVA95" s="208"/>
      <c r="VVB95" s="208"/>
      <c r="VVC95" s="208"/>
      <c r="VVD95" s="208"/>
      <c r="VVE95" s="208"/>
      <c r="VVF95" s="208"/>
      <c r="VVG95" s="208"/>
      <c r="VVH95" s="208"/>
      <c r="VVI95" s="208"/>
      <c r="VVJ95" s="208"/>
      <c r="VVK95" s="208"/>
      <c r="VVL95" s="208"/>
      <c r="VVM95" s="208"/>
      <c r="VVN95" s="208"/>
      <c r="VVO95" s="208"/>
      <c r="VVP95" s="208"/>
      <c r="VVQ95" s="208"/>
      <c r="VVR95" s="208"/>
      <c r="VVS95" s="208"/>
      <c r="VVT95" s="208"/>
      <c r="VVU95" s="208"/>
      <c r="VVV95" s="208"/>
      <c r="VVW95" s="208"/>
      <c r="VVX95" s="208"/>
      <c r="VVY95" s="208"/>
      <c r="VVZ95" s="208"/>
      <c r="VWA95" s="208"/>
      <c r="VWB95" s="208"/>
      <c r="VWC95" s="208"/>
      <c r="VWD95" s="208"/>
      <c r="VWE95" s="208"/>
      <c r="VWF95" s="208"/>
      <c r="VWG95" s="208"/>
      <c r="VWH95" s="208"/>
      <c r="VWI95" s="208"/>
      <c r="VWJ95" s="208"/>
      <c r="VWK95" s="208"/>
      <c r="VWL95" s="208"/>
      <c r="VWM95" s="208"/>
      <c r="VWN95" s="208"/>
      <c r="VWO95" s="208"/>
      <c r="VWP95" s="208"/>
      <c r="VWQ95" s="208"/>
      <c r="VWR95" s="208"/>
      <c r="VWS95" s="208"/>
      <c r="VWT95" s="208"/>
      <c r="VWU95" s="208"/>
      <c r="VWV95" s="208"/>
      <c r="VWW95" s="208"/>
      <c r="VWX95" s="208"/>
      <c r="VWY95" s="208"/>
      <c r="VWZ95" s="208"/>
      <c r="VXA95" s="208"/>
      <c r="VXB95" s="208"/>
      <c r="VXC95" s="208"/>
      <c r="VXD95" s="208"/>
      <c r="VXE95" s="208"/>
      <c r="VXF95" s="208"/>
      <c r="VXG95" s="208"/>
      <c r="VXH95" s="208"/>
      <c r="VXI95" s="208"/>
      <c r="VXJ95" s="208"/>
      <c r="VXK95" s="208"/>
      <c r="VXL95" s="208"/>
      <c r="VXM95" s="208"/>
      <c r="VXN95" s="208"/>
      <c r="VXO95" s="208"/>
      <c r="VXP95" s="208"/>
      <c r="VXQ95" s="208"/>
      <c r="VXR95" s="208"/>
      <c r="VXS95" s="208"/>
      <c r="VXT95" s="208"/>
      <c r="VXU95" s="208"/>
      <c r="VXV95" s="208"/>
      <c r="VXW95" s="208"/>
      <c r="VXX95" s="208"/>
      <c r="VXY95" s="208"/>
      <c r="VXZ95" s="208"/>
      <c r="VYA95" s="208"/>
      <c r="VYB95" s="208"/>
      <c r="VYC95" s="208"/>
      <c r="VYD95" s="208"/>
      <c r="VYE95" s="208"/>
      <c r="VYF95" s="208"/>
      <c r="VYG95" s="208"/>
      <c r="VYH95" s="208"/>
      <c r="VYI95" s="208"/>
      <c r="VYJ95" s="208"/>
      <c r="VYK95" s="208"/>
      <c r="VYL95" s="208"/>
      <c r="VYM95" s="208"/>
      <c r="VYN95" s="208"/>
      <c r="VYO95" s="208"/>
      <c r="VYP95" s="208"/>
      <c r="VYQ95" s="208"/>
      <c r="VYR95" s="208"/>
      <c r="VYS95" s="208"/>
      <c r="VYT95" s="208"/>
      <c r="VYU95" s="208"/>
      <c r="VYV95" s="208"/>
      <c r="VYW95" s="208"/>
      <c r="VYX95" s="208"/>
      <c r="VYY95" s="208"/>
      <c r="VYZ95" s="208"/>
      <c r="VZA95" s="208"/>
      <c r="VZB95" s="208"/>
      <c r="VZC95" s="208"/>
      <c r="VZD95" s="208"/>
      <c r="VZE95" s="208"/>
      <c r="VZF95" s="208"/>
      <c r="VZG95" s="208"/>
      <c r="VZH95" s="208"/>
      <c r="VZI95" s="208"/>
      <c r="VZJ95" s="208"/>
      <c r="VZK95" s="208"/>
      <c r="VZL95" s="208"/>
      <c r="VZM95" s="208"/>
      <c r="VZN95" s="208"/>
      <c r="VZO95" s="208"/>
      <c r="VZP95" s="208"/>
      <c r="VZQ95" s="208"/>
      <c r="VZR95" s="208"/>
      <c r="VZS95" s="208"/>
      <c r="VZT95" s="208"/>
      <c r="VZU95" s="208"/>
      <c r="VZV95" s="208"/>
      <c r="VZW95" s="208"/>
      <c r="VZX95" s="208"/>
      <c r="VZY95" s="208"/>
      <c r="VZZ95" s="208"/>
      <c r="WAA95" s="208"/>
      <c r="WAB95" s="208"/>
      <c r="WAC95" s="208"/>
      <c r="WAD95" s="208"/>
      <c r="WAE95" s="208"/>
      <c r="WAF95" s="208"/>
      <c r="WAG95" s="208"/>
      <c r="WAH95" s="208"/>
      <c r="WAI95" s="208"/>
      <c r="WAJ95" s="208"/>
      <c r="WAK95" s="208"/>
      <c r="WAL95" s="208"/>
      <c r="WAM95" s="208"/>
      <c r="WAN95" s="208"/>
      <c r="WAO95" s="208"/>
      <c r="WAP95" s="208"/>
      <c r="WAQ95" s="208"/>
      <c r="WAR95" s="208"/>
      <c r="WAS95" s="208"/>
      <c r="WAT95" s="208"/>
      <c r="WAU95" s="208"/>
      <c r="WAV95" s="208"/>
      <c r="WAW95" s="208"/>
      <c r="WAX95" s="208"/>
      <c r="WAY95" s="208"/>
      <c r="WAZ95" s="208"/>
      <c r="WBA95" s="208"/>
      <c r="WBB95" s="208"/>
      <c r="WBC95" s="208"/>
      <c r="WBD95" s="208"/>
      <c r="WBE95" s="208"/>
      <c r="WBF95" s="208"/>
      <c r="WBG95" s="208"/>
      <c r="WBH95" s="208"/>
      <c r="WBI95" s="208"/>
      <c r="WBJ95" s="208"/>
      <c r="WBK95" s="208"/>
      <c r="WBL95" s="208"/>
      <c r="WBM95" s="208"/>
      <c r="WBN95" s="208"/>
      <c r="WBO95" s="208"/>
      <c r="WBP95" s="208"/>
      <c r="WBQ95" s="208"/>
      <c r="WBR95" s="208"/>
      <c r="WBS95" s="208"/>
      <c r="WBT95" s="208"/>
      <c r="WBU95" s="208"/>
      <c r="WBV95" s="208"/>
      <c r="WBW95" s="208"/>
      <c r="WBX95" s="208"/>
      <c r="WBY95" s="208"/>
      <c r="WBZ95" s="208"/>
      <c r="WCA95" s="208"/>
      <c r="WCB95" s="208"/>
      <c r="WCC95" s="208"/>
      <c r="WCD95" s="208"/>
      <c r="WCE95" s="208"/>
      <c r="WCF95" s="208"/>
      <c r="WCG95" s="208"/>
      <c r="WCH95" s="208"/>
      <c r="WCI95" s="208"/>
      <c r="WCJ95" s="208"/>
      <c r="WCK95" s="208"/>
      <c r="WCL95" s="208"/>
      <c r="WCM95" s="208"/>
      <c r="WCN95" s="208"/>
      <c r="WCO95" s="208"/>
      <c r="WCP95" s="208"/>
      <c r="WCQ95" s="208"/>
      <c r="WCR95" s="208"/>
      <c r="WCS95" s="208"/>
      <c r="WCT95" s="208"/>
      <c r="WCU95" s="208"/>
      <c r="WCV95" s="208"/>
      <c r="WCW95" s="208"/>
      <c r="WCX95" s="208"/>
      <c r="WCY95" s="208"/>
      <c r="WCZ95" s="208"/>
      <c r="WDA95" s="208"/>
      <c r="WDB95" s="208"/>
      <c r="WDC95" s="208"/>
      <c r="WDD95" s="208"/>
      <c r="WDE95" s="208"/>
      <c r="WDF95" s="208"/>
      <c r="WDG95" s="208"/>
      <c r="WDH95" s="208"/>
      <c r="WDI95" s="208"/>
      <c r="WDJ95" s="208"/>
      <c r="WDK95" s="208"/>
      <c r="WDL95" s="208"/>
      <c r="WDM95" s="208"/>
      <c r="WDN95" s="208"/>
      <c r="WDO95" s="208"/>
      <c r="WDP95" s="208"/>
      <c r="WDQ95" s="208"/>
      <c r="WDR95" s="208"/>
      <c r="WDS95" s="208"/>
      <c r="WDT95" s="208"/>
      <c r="WDU95" s="208"/>
      <c r="WDV95" s="208"/>
      <c r="WDW95" s="208"/>
      <c r="WDX95" s="208"/>
      <c r="WDY95" s="208"/>
      <c r="WDZ95" s="208"/>
      <c r="WEA95" s="208"/>
      <c r="WEB95" s="208"/>
      <c r="WEC95" s="208"/>
      <c r="WED95" s="208"/>
      <c r="WEE95" s="208"/>
      <c r="WEF95" s="208"/>
      <c r="WEG95" s="208"/>
      <c r="WEH95" s="208"/>
      <c r="WEI95" s="208"/>
      <c r="WEJ95" s="208"/>
      <c r="WEK95" s="208"/>
      <c r="WEL95" s="208"/>
      <c r="WEM95" s="208"/>
      <c r="WEN95" s="208"/>
      <c r="WEO95" s="208"/>
      <c r="WEP95" s="208"/>
      <c r="WEQ95" s="208"/>
      <c r="WER95" s="208"/>
      <c r="WES95" s="208"/>
      <c r="WET95" s="208"/>
      <c r="WEU95" s="208"/>
      <c r="WEV95" s="208"/>
      <c r="WEW95" s="208"/>
      <c r="WEX95" s="208"/>
      <c r="WEY95" s="208"/>
      <c r="WEZ95" s="208"/>
      <c r="WFA95" s="208"/>
      <c r="WFB95" s="208"/>
      <c r="WFC95" s="208"/>
      <c r="WFD95" s="208"/>
      <c r="WFE95" s="208"/>
      <c r="WFF95" s="208"/>
      <c r="WFG95" s="208"/>
      <c r="WFH95" s="208"/>
      <c r="WFI95" s="208"/>
      <c r="WFJ95" s="208"/>
      <c r="WFK95" s="208"/>
      <c r="WFL95" s="208"/>
      <c r="WFM95" s="208"/>
      <c r="WFN95" s="208"/>
      <c r="WFO95" s="208"/>
      <c r="WFP95" s="208"/>
      <c r="WFQ95" s="208"/>
      <c r="WFR95" s="208"/>
      <c r="WFS95" s="208"/>
      <c r="WFT95" s="208"/>
      <c r="WFU95" s="208"/>
      <c r="WFV95" s="208"/>
      <c r="WFW95" s="208"/>
      <c r="WFX95" s="208"/>
      <c r="WFY95" s="208"/>
      <c r="WFZ95" s="208"/>
      <c r="WGA95" s="208"/>
      <c r="WGB95" s="208"/>
      <c r="WGC95" s="208"/>
      <c r="WGD95" s="208"/>
      <c r="WGE95" s="208"/>
      <c r="WGF95" s="208"/>
      <c r="WGG95" s="208"/>
      <c r="WGH95" s="208"/>
      <c r="WGI95" s="208"/>
      <c r="WGJ95" s="208"/>
      <c r="WGK95" s="208"/>
      <c r="WGL95" s="208"/>
      <c r="WGM95" s="208"/>
      <c r="WGN95" s="208"/>
      <c r="WGO95" s="208"/>
      <c r="WGP95" s="208"/>
      <c r="WGQ95" s="208"/>
      <c r="WGR95" s="208"/>
      <c r="WGS95" s="208"/>
      <c r="WGT95" s="208"/>
      <c r="WGU95" s="208"/>
      <c r="WGV95" s="208"/>
      <c r="WGW95" s="208"/>
      <c r="WGX95" s="208"/>
      <c r="WGY95" s="208"/>
      <c r="WGZ95" s="208"/>
      <c r="WHA95" s="208"/>
      <c r="WHB95" s="208"/>
      <c r="WHC95" s="208"/>
      <c r="WHD95" s="208"/>
      <c r="WHE95" s="208"/>
      <c r="WHF95" s="208"/>
      <c r="WHG95" s="208"/>
      <c r="WHH95" s="208"/>
      <c r="WHI95" s="208"/>
      <c r="WHJ95" s="208"/>
      <c r="WHK95" s="208"/>
      <c r="WHL95" s="208"/>
      <c r="WHM95" s="208"/>
      <c r="WHN95" s="208"/>
      <c r="WHO95" s="208"/>
      <c r="WHP95" s="208"/>
      <c r="WHQ95" s="208"/>
      <c r="WHR95" s="208"/>
      <c r="WHS95" s="208"/>
      <c r="WHT95" s="208"/>
      <c r="WHU95" s="208"/>
      <c r="WHV95" s="208"/>
      <c r="WHW95" s="208"/>
      <c r="WHX95" s="208"/>
      <c r="WHY95" s="208"/>
      <c r="WHZ95" s="208"/>
      <c r="WIA95" s="208"/>
      <c r="WIB95" s="208"/>
      <c r="WIC95" s="208"/>
      <c r="WID95" s="208"/>
      <c r="WIE95" s="208"/>
      <c r="WIF95" s="208"/>
      <c r="WIG95" s="208"/>
      <c r="WIH95" s="208"/>
      <c r="WII95" s="208"/>
      <c r="WIJ95" s="208"/>
      <c r="WIK95" s="208"/>
      <c r="WIL95" s="208"/>
      <c r="WIM95" s="208"/>
      <c r="WIN95" s="208"/>
      <c r="WIO95" s="208"/>
      <c r="WIP95" s="208"/>
      <c r="WIQ95" s="208"/>
      <c r="WIR95" s="208"/>
      <c r="WIS95" s="208"/>
      <c r="WIT95" s="208"/>
      <c r="WIU95" s="208"/>
      <c r="WIV95" s="208"/>
      <c r="WIW95" s="208"/>
      <c r="WIX95" s="208"/>
      <c r="WIY95" s="208"/>
      <c r="WIZ95" s="208"/>
      <c r="WJA95" s="208"/>
      <c r="WJB95" s="208"/>
      <c r="WJC95" s="208"/>
      <c r="WJD95" s="208"/>
      <c r="WJE95" s="208"/>
      <c r="WJF95" s="208"/>
      <c r="WJG95" s="208"/>
      <c r="WJH95" s="208"/>
      <c r="WJI95" s="208"/>
      <c r="WJJ95" s="208"/>
      <c r="WJK95" s="208"/>
      <c r="WJL95" s="208"/>
      <c r="WJM95" s="208"/>
      <c r="WJN95" s="208"/>
      <c r="WJO95" s="208"/>
      <c r="WJP95" s="208"/>
      <c r="WJQ95" s="208"/>
      <c r="WJR95" s="208"/>
      <c r="WJS95" s="208"/>
      <c r="WJT95" s="208"/>
      <c r="WJU95" s="208"/>
      <c r="WJV95" s="208"/>
      <c r="WJW95" s="208"/>
      <c r="WJX95" s="208"/>
      <c r="WJY95" s="208"/>
      <c r="WJZ95" s="208"/>
      <c r="WKA95" s="208"/>
      <c r="WKB95" s="208"/>
      <c r="WKC95" s="208"/>
      <c r="WKD95" s="208"/>
      <c r="WKE95" s="208"/>
      <c r="WKF95" s="208"/>
      <c r="WKG95" s="208"/>
      <c r="WKH95" s="208"/>
      <c r="WKI95" s="208"/>
      <c r="WKJ95" s="208"/>
      <c r="WKK95" s="208"/>
      <c r="WKL95" s="208"/>
      <c r="WKM95" s="208"/>
      <c r="WKN95" s="208"/>
      <c r="WKO95" s="208"/>
      <c r="WKP95" s="208"/>
      <c r="WKQ95" s="208"/>
      <c r="WKR95" s="208"/>
      <c r="WKS95" s="208"/>
      <c r="WKT95" s="208"/>
      <c r="WKU95" s="208"/>
      <c r="WKV95" s="208"/>
      <c r="WKW95" s="208"/>
      <c r="WKX95" s="208"/>
      <c r="WKY95" s="208"/>
      <c r="WKZ95" s="208"/>
      <c r="WLA95" s="208"/>
      <c r="WLB95" s="208"/>
      <c r="WLC95" s="208"/>
      <c r="WLD95" s="208"/>
      <c r="WLE95" s="208"/>
      <c r="WLF95" s="208"/>
      <c r="WLG95" s="208"/>
      <c r="WLH95" s="208"/>
      <c r="WLI95" s="208"/>
      <c r="WLJ95" s="208"/>
      <c r="WLK95" s="208"/>
      <c r="WLL95" s="208"/>
      <c r="WLM95" s="208"/>
      <c r="WLN95" s="208"/>
      <c r="WLO95" s="208"/>
      <c r="WLP95" s="208"/>
      <c r="WLQ95" s="208"/>
      <c r="WLR95" s="208"/>
      <c r="WLS95" s="208"/>
      <c r="WLT95" s="208"/>
      <c r="WLU95" s="208"/>
      <c r="WLV95" s="208"/>
      <c r="WLW95" s="208"/>
      <c r="WLX95" s="208"/>
      <c r="WLY95" s="208"/>
      <c r="WLZ95" s="208"/>
      <c r="WMA95" s="208"/>
      <c r="WMB95" s="208"/>
      <c r="WMC95" s="208"/>
      <c r="WMD95" s="208"/>
      <c r="WME95" s="208"/>
      <c r="WMF95" s="208"/>
      <c r="WMG95" s="208"/>
      <c r="WMH95" s="208"/>
      <c r="WMI95" s="208"/>
      <c r="WMJ95" s="208"/>
      <c r="WMK95" s="208"/>
      <c r="WML95" s="208"/>
      <c r="WMM95" s="208"/>
      <c r="WMN95" s="208"/>
      <c r="WMO95" s="208"/>
      <c r="WMP95" s="208"/>
      <c r="WMQ95" s="208"/>
      <c r="WMR95" s="208"/>
      <c r="WMS95" s="208"/>
      <c r="WMT95" s="208"/>
      <c r="WMU95" s="208"/>
      <c r="WMV95" s="208"/>
      <c r="WMW95" s="208"/>
      <c r="WMX95" s="208"/>
      <c r="WMY95" s="208"/>
      <c r="WMZ95" s="208"/>
      <c r="WNA95" s="208"/>
      <c r="WNB95" s="208"/>
      <c r="WNC95" s="208"/>
      <c r="WND95" s="208"/>
      <c r="WNE95" s="208"/>
      <c r="WNF95" s="208"/>
      <c r="WNG95" s="208"/>
      <c r="WNH95" s="208"/>
      <c r="WNI95" s="208"/>
      <c r="WNJ95" s="208"/>
      <c r="WNK95" s="208"/>
      <c r="WNL95" s="208"/>
      <c r="WNM95" s="208"/>
      <c r="WNN95" s="208"/>
      <c r="WNO95" s="208"/>
      <c r="WNP95" s="208"/>
      <c r="WNQ95" s="208"/>
      <c r="WNR95" s="208"/>
      <c r="WNS95" s="208"/>
      <c r="WNT95" s="208"/>
      <c r="WNU95" s="208"/>
      <c r="WNV95" s="208"/>
      <c r="WNW95" s="208"/>
      <c r="WNX95" s="208"/>
      <c r="WNY95" s="208"/>
      <c r="WNZ95" s="208"/>
      <c r="WOA95" s="208"/>
      <c r="WOB95" s="208"/>
      <c r="WOC95" s="208"/>
      <c r="WOD95" s="208"/>
      <c r="WOE95" s="208"/>
      <c r="WOF95" s="208"/>
      <c r="WOG95" s="208"/>
      <c r="WOH95" s="208"/>
      <c r="WOI95" s="208"/>
      <c r="WOJ95" s="208"/>
      <c r="WOK95" s="208"/>
      <c r="WOL95" s="208"/>
      <c r="WOM95" s="208"/>
      <c r="WON95" s="208"/>
      <c r="WOO95" s="208"/>
      <c r="WOP95" s="208"/>
      <c r="WOQ95" s="208"/>
      <c r="WOR95" s="208"/>
      <c r="WOS95" s="208"/>
      <c r="WOT95" s="208"/>
      <c r="WOU95" s="208"/>
      <c r="WOV95" s="208"/>
      <c r="WOW95" s="208"/>
      <c r="WOX95" s="208"/>
      <c r="WOY95" s="208"/>
      <c r="WOZ95" s="208"/>
      <c r="WPA95" s="208"/>
      <c r="WPB95" s="208"/>
      <c r="WPC95" s="208"/>
      <c r="WPD95" s="208"/>
      <c r="WPE95" s="208"/>
      <c r="WPF95" s="208"/>
      <c r="WPG95" s="208"/>
      <c r="WPH95" s="208"/>
      <c r="WPI95" s="208"/>
      <c r="WPJ95" s="208"/>
      <c r="WPK95" s="208"/>
      <c r="WPL95" s="208"/>
      <c r="WPM95" s="208"/>
      <c r="WPN95" s="208"/>
      <c r="WPO95" s="208"/>
      <c r="WPP95" s="208"/>
      <c r="WPQ95" s="208"/>
      <c r="WPR95" s="208"/>
      <c r="WPS95" s="208"/>
      <c r="WPT95" s="208"/>
      <c r="WPU95" s="208"/>
      <c r="WPV95" s="208"/>
      <c r="WPW95" s="208"/>
      <c r="WPX95" s="208"/>
      <c r="WPY95" s="208"/>
      <c r="WPZ95" s="208"/>
      <c r="WQA95" s="208"/>
      <c r="WQB95" s="208"/>
      <c r="WQC95" s="208"/>
      <c r="WQD95" s="208"/>
      <c r="WQE95" s="208"/>
      <c r="WQF95" s="208"/>
      <c r="WQG95" s="208"/>
      <c r="WQH95" s="208"/>
      <c r="WQI95" s="208"/>
      <c r="WQJ95" s="208"/>
      <c r="WQK95" s="208"/>
      <c r="WQL95" s="208"/>
      <c r="WQM95" s="208"/>
      <c r="WQN95" s="208"/>
      <c r="WQO95" s="208"/>
      <c r="WQP95" s="208"/>
      <c r="WQQ95" s="208"/>
      <c r="WQR95" s="208"/>
      <c r="WQS95" s="208"/>
      <c r="WQT95" s="208"/>
      <c r="WQU95" s="208"/>
      <c r="WQV95" s="208"/>
      <c r="WQW95" s="208"/>
      <c r="WQX95" s="208"/>
      <c r="WQY95" s="208"/>
      <c r="WQZ95" s="208"/>
      <c r="WRA95" s="208"/>
      <c r="WRB95" s="208"/>
      <c r="WRC95" s="208"/>
      <c r="WRD95" s="208"/>
      <c r="WRE95" s="208"/>
      <c r="WRF95" s="208"/>
      <c r="WRG95" s="208"/>
      <c r="WRH95" s="208"/>
      <c r="WRI95" s="208"/>
      <c r="WRJ95" s="208"/>
      <c r="WRK95" s="208"/>
      <c r="WRL95" s="208"/>
      <c r="WRM95" s="208"/>
      <c r="WRN95" s="208"/>
      <c r="WRO95" s="208"/>
      <c r="WRP95" s="208"/>
      <c r="WRQ95" s="208"/>
      <c r="WRR95" s="208"/>
      <c r="WRS95" s="208"/>
      <c r="WRT95" s="208"/>
      <c r="WRU95" s="208"/>
      <c r="WRV95" s="208"/>
      <c r="WRW95" s="208"/>
      <c r="WRX95" s="208"/>
      <c r="WRY95" s="208"/>
      <c r="WRZ95" s="208"/>
      <c r="WSA95" s="208"/>
      <c r="WSB95" s="208"/>
      <c r="WSC95" s="208"/>
      <c r="WSD95" s="208"/>
      <c r="WSE95" s="208"/>
      <c r="WSF95" s="208"/>
      <c r="WSG95" s="208"/>
      <c r="WSH95" s="208"/>
      <c r="WSI95" s="208"/>
      <c r="WSJ95" s="208"/>
      <c r="WSK95" s="208"/>
      <c r="WSL95" s="208"/>
      <c r="WSM95" s="208"/>
      <c r="WSN95" s="208"/>
      <c r="WSO95" s="208"/>
      <c r="WSP95" s="208"/>
      <c r="WSQ95" s="208"/>
      <c r="WSR95" s="208"/>
      <c r="WSS95" s="208"/>
      <c r="WST95" s="208"/>
      <c r="WSU95" s="208"/>
      <c r="WSV95" s="208"/>
      <c r="WSW95" s="208"/>
      <c r="WSX95" s="208"/>
      <c r="WSY95" s="208"/>
      <c r="WSZ95" s="208"/>
      <c r="WTA95" s="208"/>
      <c r="WTB95" s="208"/>
      <c r="WTC95" s="208"/>
      <c r="WTD95" s="208"/>
      <c r="WTE95" s="208"/>
      <c r="WTF95" s="208"/>
      <c r="WTG95" s="208"/>
      <c r="WTH95" s="208"/>
      <c r="WTI95" s="208"/>
      <c r="WTJ95" s="208"/>
      <c r="WTK95" s="208"/>
      <c r="WTL95" s="208"/>
      <c r="WTM95" s="208"/>
      <c r="WTN95" s="208"/>
      <c r="WTO95" s="208"/>
      <c r="WTP95" s="208"/>
      <c r="WTQ95" s="208"/>
      <c r="WTR95" s="208"/>
      <c r="WTS95" s="208"/>
      <c r="WTT95" s="208"/>
      <c r="WTU95" s="208"/>
      <c r="WTV95" s="208"/>
      <c r="WTW95" s="208"/>
      <c r="WTX95" s="208"/>
      <c r="WTY95" s="208"/>
      <c r="WTZ95" s="208"/>
      <c r="WUA95" s="208"/>
      <c r="WUB95" s="208"/>
      <c r="WUC95" s="208"/>
      <c r="WUD95" s="208"/>
      <c r="WUE95" s="208"/>
      <c r="WUF95" s="208"/>
      <c r="WUG95" s="208"/>
      <c r="WUH95" s="208"/>
      <c r="WUI95" s="208"/>
      <c r="WUJ95" s="208"/>
      <c r="WUK95" s="208"/>
      <c r="WUL95" s="208"/>
      <c r="WUM95" s="208"/>
      <c r="WUN95" s="208"/>
      <c r="WUO95" s="208"/>
      <c r="WUP95" s="208"/>
      <c r="WUQ95" s="208"/>
      <c r="WUR95" s="208"/>
      <c r="WUS95" s="208"/>
      <c r="WUT95" s="208"/>
      <c r="WUU95" s="208"/>
      <c r="WUV95" s="208"/>
      <c r="WUW95" s="208"/>
      <c r="WUX95" s="208"/>
      <c r="WUY95" s="208"/>
      <c r="WUZ95" s="208"/>
      <c r="WVA95" s="208"/>
      <c r="WVB95" s="208"/>
      <c r="WVC95" s="208"/>
      <c r="WVD95" s="208"/>
      <c r="WVE95" s="208"/>
      <c r="WVF95" s="208"/>
      <c r="WVG95" s="208"/>
      <c r="WVH95" s="208"/>
      <c r="WVI95" s="208"/>
      <c r="WVJ95" s="208"/>
      <c r="WVK95" s="208"/>
      <c r="WVL95" s="208"/>
      <c r="WVM95" s="208"/>
      <c r="WVN95" s="208"/>
      <c r="WVO95" s="208"/>
      <c r="WVP95" s="208"/>
      <c r="WVQ95" s="208"/>
      <c r="WVR95" s="208"/>
      <c r="WVS95" s="208"/>
      <c r="WVT95" s="208"/>
      <c r="WVU95" s="208"/>
      <c r="WVV95" s="208"/>
      <c r="WVW95" s="208"/>
      <c r="WVX95" s="208"/>
      <c r="WVY95" s="208"/>
      <c r="WVZ95" s="208"/>
      <c r="WWA95" s="208"/>
      <c r="WWB95" s="208"/>
      <c r="WWC95" s="208"/>
      <c r="WWD95" s="208"/>
      <c r="WWE95" s="208"/>
      <c r="WWF95" s="208"/>
      <c r="WWG95" s="208"/>
      <c r="WWH95" s="208"/>
      <c r="WWI95" s="208"/>
      <c r="WWJ95" s="208"/>
      <c r="WWK95" s="208"/>
      <c r="WWL95" s="208"/>
      <c r="WWM95" s="208"/>
      <c r="WWN95" s="208"/>
      <c r="WWO95" s="208"/>
      <c r="WWP95" s="208"/>
      <c r="WWQ95" s="208"/>
      <c r="WWR95" s="208"/>
      <c r="WWS95" s="208"/>
      <c r="WWT95" s="208"/>
      <c r="WWU95" s="208"/>
      <c r="WWV95" s="208"/>
      <c r="WWW95" s="208"/>
      <c r="WWX95" s="208"/>
      <c r="WWY95" s="208"/>
      <c r="WWZ95" s="208"/>
      <c r="WXA95" s="208"/>
      <c r="WXB95" s="208"/>
      <c r="WXC95" s="208"/>
      <c r="WXD95" s="208"/>
      <c r="WXE95" s="208"/>
      <c r="WXF95" s="208"/>
      <c r="WXG95" s="208"/>
      <c r="WXH95" s="208"/>
      <c r="WXI95" s="208"/>
      <c r="WXJ95" s="208"/>
      <c r="WXK95" s="208"/>
      <c r="WXL95" s="208"/>
      <c r="WXM95" s="208"/>
      <c r="WXN95" s="208"/>
      <c r="WXO95" s="208"/>
      <c r="WXP95" s="208"/>
      <c r="WXQ95" s="208"/>
      <c r="WXR95" s="208"/>
      <c r="WXS95" s="208"/>
      <c r="WXT95" s="208"/>
      <c r="WXU95" s="208"/>
      <c r="WXV95" s="208"/>
      <c r="WXW95" s="208"/>
      <c r="WXX95" s="208"/>
      <c r="WXY95" s="208"/>
      <c r="WXZ95" s="208"/>
      <c r="WYA95" s="208"/>
      <c r="WYB95" s="208"/>
      <c r="WYC95" s="208"/>
      <c r="WYD95" s="208"/>
      <c r="WYE95" s="208"/>
      <c r="WYF95" s="208"/>
      <c r="WYG95" s="208"/>
      <c r="WYH95" s="208"/>
      <c r="WYI95" s="208"/>
      <c r="WYJ95" s="208"/>
      <c r="WYK95" s="208"/>
      <c r="WYL95" s="208"/>
      <c r="WYM95" s="208"/>
      <c r="WYN95" s="208"/>
      <c r="WYO95" s="208"/>
      <c r="WYP95" s="208"/>
      <c r="WYQ95" s="208"/>
      <c r="WYR95" s="208"/>
      <c r="WYS95" s="208"/>
      <c r="WYT95" s="208"/>
      <c r="WYU95" s="208"/>
      <c r="WYV95" s="208"/>
      <c r="WYW95" s="208"/>
      <c r="WYX95" s="208"/>
      <c r="WYY95" s="208"/>
      <c r="WYZ95" s="208"/>
      <c r="WZA95" s="208"/>
      <c r="WZB95" s="208"/>
      <c r="WZC95" s="208"/>
      <c r="WZD95" s="208"/>
      <c r="WZE95" s="208"/>
      <c r="WZF95" s="208"/>
      <c r="WZG95" s="208"/>
      <c r="WZH95" s="208"/>
      <c r="WZI95" s="208"/>
      <c r="WZJ95" s="208"/>
      <c r="WZK95" s="208"/>
      <c r="WZL95" s="208"/>
      <c r="WZM95" s="208"/>
      <c r="WZN95" s="208"/>
      <c r="WZO95" s="208"/>
      <c r="WZP95" s="208"/>
      <c r="WZQ95" s="208"/>
      <c r="WZR95" s="208"/>
      <c r="WZS95" s="208"/>
      <c r="WZT95" s="208"/>
      <c r="WZU95" s="208"/>
      <c r="WZV95" s="208"/>
      <c r="WZW95" s="208"/>
      <c r="WZX95" s="208"/>
      <c r="WZY95" s="208"/>
      <c r="WZZ95" s="208"/>
      <c r="XAA95" s="208"/>
      <c r="XAB95" s="208"/>
      <c r="XAC95" s="208"/>
      <c r="XAD95" s="208"/>
      <c r="XAE95" s="208"/>
      <c r="XAF95" s="208"/>
      <c r="XAG95" s="208"/>
      <c r="XAH95" s="208"/>
      <c r="XAI95" s="208"/>
      <c r="XAJ95" s="208"/>
      <c r="XAK95" s="208"/>
      <c r="XAL95" s="208"/>
      <c r="XAM95" s="208"/>
      <c r="XAN95" s="208"/>
      <c r="XAO95" s="208"/>
      <c r="XAP95" s="208"/>
      <c r="XAQ95" s="208"/>
      <c r="XAR95" s="208"/>
      <c r="XAS95" s="208"/>
      <c r="XAT95" s="208"/>
      <c r="XAU95" s="208"/>
      <c r="XAV95" s="208"/>
      <c r="XAW95" s="208"/>
      <c r="XAX95" s="208"/>
      <c r="XAY95" s="208"/>
      <c r="XAZ95" s="208"/>
      <c r="XBA95" s="208"/>
      <c r="XBB95" s="208"/>
      <c r="XBC95" s="208"/>
      <c r="XBD95" s="208"/>
      <c r="XBE95" s="208"/>
      <c r="XBF95" s="208"/>
      <c r="XBG95" s="208"/>
      <c r="XBH95" s="208"/>
      <c r="XBI95" s="208"/>
      <c r="XBJ95" s="208"/>
      <c r="XBK95" s="208"/>
      <c r="XBL95" s="208"/>
      <c r="XBM95" s="208"/>
      <c r="XBN95" s="208"/>
      <c r="XBO95" s="208"/>
      <c r="XBP95" s="208"/>
      <c r="XBQ95" s="208"/>
      <c r="XBR95" s="208"/>
      <c r="XBS95" s="208"/>
      <c r="XBT95" s="208"/>
      <c r="XBU95" s="208"/>
      <c r="XBV95" s="208"/>
      <c r="XBW95" s="208"/>
      <c r="XBX95" s="208"/>
      <c r="XBY95" s="208"/>
      <c r="XBZ95" s="208"/>
      <c r="XCA95" s="208"/>
      <c r="XCB95" s="208"/>
      <c r="XCC95" s="208"/>
      <c r="XCD95" s="208"/>
      <c r="XCE95" s="208"/>
      <c r="XCF95" s="208"/>
      <c r="XCG95" s="208"/>
      <c r="XCH95" s="208"/>
      <c r="XCI95" s="208"/>
      <c r="XCJ95" s="208"/>
      <c r="XCK95" s="208"/>
      <c r="XCL95" s="208"/>
      <c r="XCM95" s="208"/>
      <c r="XCN95" s="208"/>
      <c r="XCO95" s="208"/>
      <c r="XCP95" s="208"/>
      <c r="XCQ95" s="208"/>
      <c r="XCR95" s="208"/>
      <c r="XCS95" s="208"/>
      <c r="XCT95" s="208"/>
      <c r="XCU95" s="208"/>
      <c r="XCV95" s="208"/>
      <c r="XCW95" s="208"/>
      <c r="XCX95" s="208"/>
      <c r="XCY95" s="208"/>
      <c r="XCZ95" s="208"/>
      <c r="XDA95" s="208"/>
      <c r="XDB95" s="208"/>
      <c r="XDC95" s="208"/>
      <c r="XDD95" s="208"/>
      <c r="XDE95" s="208"/>
      <c r="XDF95" s="208"/>
      <c r="XDG95" s="208"/>
      <c r="XDH95" s="208"/>
      <c r="XDI95" s="208"/>
      <c r="XDJ95" s="208"/>
      <c r="XDK95" s="208"/>
      <c r="XDL95" s="208"/>
      <c r="XDM95" s="208"/>
      <c r="XDN95" s="208"/>
      <c r="XDO95" s="208"/>
      <c r="XDP95" s="208"/>
      <c r="XDQ95" s="208"/>
      <c r="XDR95" s="208"/>
      <c r="XDS95" s="208"/>
      <c r="XDT95" s="208"/>
      <c r="XDU95" s="208"/>
      <c r="XDV95" s="208"/>
      <c r="XDW95" s="208"/>
      <c r="XDX95" s="208"/>
      <c r="XDY95" s="208"/>
      <c r="XDZ95" s="208"/>
      <c r="XEA95" s="208"/>
      <c r="XEB95" s="208"/>
      <c r="XEC95" s="208"/>
      <c r="XED95" s="208"/>
      <c r="XEE95" s="208"/>
      <c r="XEF95" s="208"/>
      <c r="XEG95" s="208"/>
      <c r="XEH95" s="208"/>
      <c r="XEI95" s="208"/>
      <c r="XEJ95" s="208"/>
      <c r="XEK95" s="208"/>
      <c r="XEL95" s="208"/>
      <c r="XEM95" s="208"/>
      <c r="XEN95" s="208"/>
      <c r="XEO95" s="208"/>
      <c r="XEP95" s="208"/>
      <c r="XEQ95" s="208"/>
      <c r="XER95" s="208"/>
      <c r="XES95" s="208"/>
      <c r="XET95" s="208"/>
      <c r="XEU95" s="208"/>
      <c r="XEV95" s="208"/>
      <c r="XEW95" s="208"/>
      <c r="XEX95" s="208"/>
      <c r="XEY95" s="208"/>
      <c r="XEZ95" s="208"/>
      <c r="XFA95" s="208"/>
    </row>
    <row r="96" spans="1:16381" ht="15" hidden="1" outlineLevel="1" x14ac:dyDescent="0.25">
      <c r="A96" s="208"/>
      <c r="B96" s="208"/>
      <c r="C96" s="208" t="s">
        <v>270</v>
      </c>
      <c r="D96" s="208"/>
      <c r="E96" s="208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8"/>
      <c r="S96" s="208"/>
      <c r="T96" s="208"/>
      <c r="U96" s="208"/>
      <c r="V96" s="208"/>
      <c r="W96" s="208"/>
      <c r="X96" s="208"/>
      <c r="Y96" s="208"/>
      <c r="Z96" s="208"/>
      <c r="AA96" s="208"/>
      <c r="AB96" s="208"/>
      <c r="AC96" s="208"/>
      <c r="AD96" s="208"/>
      <c r="AE96" s="208"/>
      <c r="AF96" s="208"/>
      <c r="AG96" s="208"/>
      <c r="AH96" s="208"/>
      <c r="AI96" s="208"/>
      <c r="AJ96" s="208"/>
      <c r="AK96" s="208"/>
      <c r="AL96" s="208"/>
      <c r="AM96" s="208"/>
      <c r="AN96" s="208"/>
      <c r="AO96" s="208"/>
      <c r="AP96" s="208"/>
      <c r="AQ96" s="208"/>
      <c r="AR96" s="208"/>
      <c r="AS96" s="208"/>
      <c r="AT96" s="208"/>
      <c r="AU96" s="208"/>
      <c r="AV96" s="208"/>
      <c r="AW96" s="208"/>
      <c r="AX96" s="208"/>
      <c r="AY96" s="208"/>
      <c r="AZ96" s="208"/>
      <c r="BA96" s="208"/>
      <c r="BB96" s="208"/>
      <c r="BC96" s="208"/>
      <c r="BD96" s="208"/>
      <c r="BE96" s="208"/>
      <c r="BF96" s="208"/>
      <c r="BG96" s="208"/>
      <c r="BH96" s="208"/>
      <c r="BI96" s="208"/>
      <c r="BJ96" s="208"/>
      <c r="BK96" s="208"/>
      <c r="BL96" s="208"/>
      <c r="BM96" s="208"/>
      <c r="BN96" s="208"/>
      <c r="BO96" s="208"/>
      <c r="BP96" s="208"/>
      <c r="BQ96" s="208"/>
      <c r="BR96" s="208"/>
      <c r="BS96" s="208"/>
      <c r="BT96" s="208"/>
      <c r="BU96" s="208"/>
      <c r="BV96" s="208"/>
      <c r="BW96" s="208"/>
      <c r="BX96" s="208"/>
      <c r="BY96" s="208"/>
      <c r="BZ96" s="208"/>
      <c r="CA96" s="208"/>
      <c r="CB96" s="208"/>
      <c r="CC96" s="208"/>
      <c r="CD96" s="208"/>
      <c r="CE96" s="208"/>
      <c r="CF96" s="208"/>
      <c r="CG96" s="208"/>
      <c r="CH96" s="208"/>
      <c r="CI96" s="208"/>
      <c r="CJ96" s="208"/>
      <c r="CK96" s="208"/>
      <c r="CL96" s="208"/>
      <c r="CM96" s="208"/>
      <c r="CN96" s="208"/>
      <c r="CO96" s="208"/>
      <c r="CP96" s="208"/>
      <c r="CQ96" s="208"/>
      <c r="CR96" s="208"/>
      <c r="CS96" s="208"/>
      <c r="CT96" s="208"/>
      <c r="CU96" s="208"/>
      <c r="CV96" s="208"/>
      <c r="CW96" s="208"/>
      <c r="CX96" s="208"/>
      <c r="CY96" s="208"/>
      <c r="CZ96" s="208"/>
      <c r="DA96" s="208"/>
      <c r="DB96" s="208"/>
      <c r="DC96" s="208"/>
      <c r="DD96" s="208"/>
      <c r="DE96" s="208"/>
      <c r="DF96" s="208"/>
      <c r="DG96" s="208"/>
      <c r="DH96" s="208"/>
      <c r="DI96" s="208"/>
      <c r="DJ96" s="208"/>
      <c r="DK96" s="208"/>
      <c r="DL96" s="208"/>
      <c r="DM96" s="208"/>
      <c r="DN96" s="208"/>
      <c r="DO96" s="208"/>
      <c r="DP96" s="208"/>
      <c r="DQ96" s="208"/>
      <c r="DR96" s="208"/>
      <c r="DS96" s="208"/>
      <c r="DT96" s="208"/>
      <c r="DU96" s="208"/>
      <c r="DV96" s="208"/>
      <c r="DW96" s="208"/>
      <c r="DX96" s="208"/>
      <c r="DY96" s="208"/>
      <c r="DZ96" s="208"/>
      <c r="EA96" s="208"/>
      <c r="EB96" s="208"/>
      <c r="EC96" s="208"/>
      <c r="ED96" s="208"/>
      <c r="EE96" s="208"/>
      <c r="EF96" s="208"/>
      <c r="EG96" s="208"/>
      <c r="EH96" s="208"/>
      <c r="EI96" s="208"/>
      <c r="EJ96" s="208"/>
      <c r="EK96" s="208"/>
      <c r="EL96" s="208"/>
      <c r="EM96" s="208"/>
      <c r="EN96" s="208"/>
      <c r="EO96" s="208"/>
      <c r="EP96" s="208"/>
      <c r="EQ96" s="208"/>
      <c r="ER96" s="208"/>
      <c r="ES96" s="208"/>
      <c r="ET96" s="208"/>
      <c r="EU96" s="208"/>
      <c r="EV96" s="208"/>
      <c r="EW96" s="208"/>
      <c r="EX96" s="208"/>
      <c r="EY96" s="208"/>
      <c r="EZ96" s="208"/>
      <c r="FA96" s="208"/>
      <c r="FB96" s="208"/>
      <c r="FC96" s="208"/>
      <c r="FD96" s="208"/>
      <c r="FE96" s="208"/>
      <c r="FF96" s="208"/>
      <c r="FG96" s="208"/>
      <c r="FH96" s="208"/>
      <c r="FI96" s="208"/>
      <c r="FJ96" s="208"/>
      <c r="FK96" s="208"/>
      <c r="FL96" s="208"/>
      <c r="FM96" s="208"/>
      <c r="FN96" s="208"/>
      <c r="FO96" s="208"/>
      <c r="FP96" s="208"/>
      <c r="FQ96" s="208"/>
      <c r="FR96" s="208"/>
      <c r="FS96" s="208"/>
      <c r="FT96" s="208"/>
      <c r="FU96" s="208"/>
      <c r="FV96" s="208"/>
      <c r="FW96" s="208"/>
      <c r="FX96" s="208"/>
      <c r="FY96" s="208"/>
      <c r="FZ96" s="208"/>
      <c r="GA96" s="208"/>
      <c r="GB96" s="208"/>
      <c r="GC96" s="208"/>
      <c r="GD96" s="208"/>
      <c r="GE96" s="208"/>
      <c r="GF96" s="208"/>
      <c r="GG96" s="208"/>
      <c r="GH96" s="208"/>
      <c r="GI96" s="208"/>
      <c r="GJ96" s="208"/>
      <c r="GK96" s="208"/>
      <c r="GL96" s="208"/>
      <c r="GM96" s="208"/>
      <c r="GN96" s="208"/>
      <c r="GO96" s="208"/>
      <c r="GP96" s="208"/>
      <c r="GQ96" s="208"/>
      <c r="GR96" s="208"/>
      <c r="GS96" s="208"/>
      <c r="GT96" s="208"/>
      <c r="GU96" s="208"/>
      <c r="GV96" s="208"/>
      <c r="GW96" s="208"/>
      <c r="GX96" s="208"/>
      <c r="GY96" s="208"/>
      <c r="GZ96" s="208"/>
      <c r="HA96" s="208"/>
      <c r="HB96" s="208"/>
      <c r="HC96" s="208"/>
      <c r="HD96" s="208"/>
      <c r="HE96" s="208"/>
      <c r="HF96" s="208"/>
      <c r="HG96" s="208"/>
      <c r="HH96" s="208"/>
      <c r="HI96" s="208"/>
      <c r="HJ96" s="208"/>
      <c r="HK96" s="208"/>
      <c r="HL96" s="208"/>
      <c r="HM96" s="208"/>
      <c r="HN96" s="208"/>
      <c r="HO96" s="208"/>
      <c r="HP96" s="208"/>
      <c r="HQ96" s="208"/>
      <c r="HR96" s="208"/>
      <c r="HS96" s="208"/>
      <c r="HT96" s="208"/>
      <c r="HU96" s="208"/>
      <c r="HV96" s="208"/>
      <c r="HW96" s="208"/>
      <c r="HX96" s="208"/>
      <c r="HY96" s="208"/>
      <c r="HZ96" s="208"/>
      <c r="IA96" s="208"/>
      <c r="IB96" s="208"/>
      <c r="IC96" s="208"/>
      <c r="ID96" s="208"/>
      <c r="IE96" s="208"/>
      <c r="IF96" s="208"/>
      <c r="IG96" s="208"/>
      <c r="IH96" s="208"/>
      <c r="II96" s="208"/>
      <c r="IJ96" s="208"/>
      <c r="IK96" s="208"/>
      <c r="IL96" s="208"/>
      <c r="IM96" s="208"/>
      <c r="IN96" s="208"/>
      <c r="IO96" s="208"/>
      <c r="IP96" s="208"/>
      <c r="IQ96" s="208"/>
      <c r="IR96" s="208"/>
      <c r="IS96" s="208"/>
      <c r="IT96" s="208"/>
      <c r="IU96" s="208"/>
      <c r="IV96" s="208"/>
      <c r="IW96" s="208"/>
      <c r="IX96" s="208"/>
      <c r="IY96" s="208"/>
      <c r="IZ96" s="208"/>
      <c r="JA96" s="208"/>
      <c r="JB96" s="208"/>
      <c r="JC96" s="208"/>
      <c r="JD96" s="208"/>
      <c r="JE96" s="208"/>
      <c r="JF96" s="208"/>
      <c r="JG96" s="208"/>
      <c r="JH96" s="208"/>
      <c r="JI96" s="208"/>
      <c r="JJ96" s="208"/>
      <c r="JK96" s="208"/>
      <c r="JL96" s="208"/>
      <c r="JM96" s="208"/>
      <c r="JN96" s="208"/>
      <c r="JO96" s="208"/>
      <c r="JP96" s="208"/>
      <c r="JQ96" s="208"/>
      <c r="JR96" s="208"/>
      <c r="JS96" s="208"/>
      <c r="JT96" s="208"/>
      <c r="JU96" s="208"/>
      <c r="JV96" s="208"/>
      <c r="JW96" s="208"/>
      <c r="JX96" s="208"/>
      <c r="JY96" s="208"/>
      <c r="JZ96" s="208"/>
      <c r="KA96" s="208"/>
      <c r="KB96" s="208"/>
      <c r="KC96" s="208"/>
      <c r="KD96" s="208"/>
      <c r="KE96" s="208"/>
      <c r="KF96" s="208"/>
      <c r="KG96" s="208"/>
      <c r="KH96" s="208"/>
      <c r="KI96" s="208"/>
      <c r="KJ96" s="208"/>
      <c r="KK96" s="208"/>
      <c r="KL96" s="208"/>
      <c r="KM96" s="208"/>
      <c r="KN96" s="208"/>
      <c r="KO96" s="208"/>
      <c r="KP96" s="208"/>
      <c r="KQ96" s="208"/>
      <c r="KR96" s="208"/>
      <c r="KS96" s="208"/>
      <c r="KT96" s="208"/>
      <c r="KU96" s="208"/>
      <c r="KV96" s="208"/>
      <c r="KW96" s="208"/>
      <c r="KX96" s="208"/>
      <c r="KY96" s="208"/>
      <c r="KZ96" s="208"/>
      <c r="LA96" s="208"/>
      <c r="LB96" s="208"/>
      <c r="LC96" s="208"/>
      <c r="LD96" s="208"/>
      <c r="LE96" s="208"/>
      <c r="LF96" s="208"/>
      <c r="LG96" s="208"/>
      <c r="LH96" s="208"/>
      <c r="LI96" s="208"/>
      <c r="LJ96" s="208"/>
      <c r="LK96" s="208"/>
      <c r="LL96" s="208"/>
      <c r="LM96" s="208"/>
      <c r="LN96" s="208"/>
      <c r="LO96" s="208"/>
      <c r="LP96" s="208"/>
      <c r="LQ96" s="208"/>
      <c r="LR96" s="208"/>
      <c r="LS96" s="208"/>
      <c r="LT96" s="208"/>
      <c r="LU96" s="208"/>
      <c r="LV96" s="208"/>
      <c r="LW96" s="208"/>
      <c r="LX96" s="208"/>
      <c r="LY96" s="208"/>
      <c r="LZ96" s="208"/>
      <c r="MA96" s="208"/>
      <c r="MB96" s="208"/>
      <c r="MC96" s="208"/>
      <c r="MD96" s="208"/>
      <c r="ME96" s="208"/>
      <c r="MF96" s="208"/>
      <c r="MG96" s="208"/>
      <c r="MH96" s="208"/>
      <c r="MI96" s="208"/>
      <c r="MJ96" s="208"/>
      <c r="MK96" s="208"/>
      <c r="ML96" s="208"/>
      <c r="MM96" s="208"/>
      <c r="MN96" s="208"/>
      <c r="MO96" s="208"/>
      <c r="MP96" s="208"/>
      <c r="MQ96" s="208"/>
      <c r="MR96" s="208"/>
      <c r="MS96" s="208"/>
      <c r="MT96" s="208"/>
      <c r="MU96" s="208"/>
      <c r="MV96" s="208"/>
      <c r="MW96" s="208"/>
      <c r="MX96" s="208"/>
      <c r="MY96" s="208"/>
      <c r="MZ96" s="208"/>
      <c r="NA96" s="208"/>
      <c r="NB96" s="208"/>
      <c r="NC96" s="208"/>
      <c r="ND96" s="208"/>
      <c r="NE96" s="208"/>
      <c r="NF96" s="208"/>
      <c r="NG96" s="208"/>
      <c r="NH96" s="208"/>
      <c r="NI96" s="208"/>
      <c r="NJ96" s="208"/>
      <c r="NK96" s="208"/>
      <c r="NL96" s="208"/>
      <c r="NM96" s="208"/>
      <c r="NN96" s="208"/>
      <c r="NO96" s="208"/>
      <c r="NP96" s="208"/>
      <c r="NQ96" s="208"/>
      <c r="NR96" s="208"/>
      <c r="NS96" s="208"/>
      <c r="NT96" s="208"/>
      <c r="NU96" s="208"/>
      <c r="NV96" s="208"/>
      <c r="NW96" s="208"/>
      <c r="NX96" s="208"/>
      <c r="NY96" s="208"/>
      <c r="NZ96" s="208"/>
      <c r="OA96" s="208"/>
      <c r="OB96" s="208"/>
      <c r="OC96" s="208"/>
      <c r="OD96" s="208"/>
      <c r="OE96" s="208"/>
      <c r="OF96" s="208"/>
      <c r="OG96" s="208"/>
      <c r="OH96" s="208"/>
      <c r="OI96" s="208"/>
      <c r="OJ96" s="208"/>
      <c r="OK96" s="208"/>
      <c r="OL96" s="208"/>
      <c r="OM96" s="208"/>
      <c r="ON96" s="208"/>
      <c r="OO96" s="208"/>
      <c r="OP96" s="208"/>
      <c r="OQ96" s="208"/>
      <c r="OR96" s="208"/>
      <c r="OS96" s="208"/>
      <c r="OT96" s="208"/>
      <c r="OU96" s="208"/>
      <c r="OV96" s="208"/>
      <c r="OW96" s="208"/>
      <c r="OX96" s="208"/>
      <c r="OY96" s="208"/>
      <c r="OZ96" s="208"/>
      <c r="PA96" s="208"/>
      <c r="PB96" s="208"/>
      <c r="PC96" s="208"/>
      <c r="PD96" s="208"/>
      <c r="PE96" s="208"/>
      <c r="PF96" s="208"/>
      <c r="PG96" s="208"/>
      <c r="PH96" s="208"/>
      <c r="PI96" s="208"/>
      <c r="PJ96" s="208"/>
      <c r="PK96" s="208"/>
      <c r="PL96" s="208"/>
      <c r="PM96" s="208"/>
      <c r="PN96" s="208"/>
      <c r="PO96" s="208"/>
      <c r="PP96" s="208"/>
      <c r="PQ96" s="208"/>
      <c r="PR96" s="208"/>
      <c r="PS96" s="208"/>
      <c r="PT96" s="208"/>
      <c r="PU96" s="208"/>
      <c r="PV96" s="208"/>
      <c r="PW96" s="208"/>
      <c r="PX96" s="208"/>
      <c r="PY96" s="208"/>
      <c r="PZ96" s="208"/>
      <c r="QA96" s="208"/>
      <c r="QB96" s="208"/>
      <c r="QC96" s="208"/>
      <c r="QD96" s="208"/>
      <c r="QE96" s="208"/>
      <c r="QF96" s="208"/>
      <c r="QG96" s="208"/>
      <c r="QH96" s="208"/>
      <c r="QI96" s="208"/>
      <c r="QJ96" s="208"/>
      <c r="QK96" s="208"/>
      <c r="QL96" s="208"/>
      <c r="QM96" s="208"/>
      <c r="QN96" s="208"/>
      <c r="QO96" s="208"/>
      <c r="QP96" s="208"/>
      <c r="QQ96" s="208"/>
      <c r="QR96" s="208"/>
      <c r="QS96" s="208"/>
      <c r="QT96" s="208"/>
      <c r="QU96" s="208"/>
      <c r="QV96" s="208"/>
      <c r="QW96" s="208"/>
      <c r="QX96" s="208"/>
      <c r="QY96" s="208"/>
      <c r="QZ96" s="208"/>
      <c r="RA96" s="208"/>
      <c r="RB96" s="208"/>
      <c r="RC96" s="208"/>
      <c r="RD96" s="208"/>
      <c r="RE96" s="208"/>
      <c r="RF96" s="208"/>
      <c r="RG96" s="208"/>
      <c r="RH96" s="208"/>
      <c r="RI96" s="208"/>
      <c r="RJ96" s="208"/>
      <c r="RK96" s="208"/>
      <c r="RL96" s="208"/>
      <c r="RM96" s="208"/>
      <c r="RN96" s="208"/>
      <c r="RO96" s="208"/>
      <c r="RP96" s="208"/>
      <c r="RQ96" s="208"/>
      <c r="RR96" s="208"/>
      <c r="RS96" s="208"/>
      <c r="RT96" s="208"/>
      <c r="RU96" s="208"/>
      <c r="RV96" s="208"/>
      <c r="RW96" s="208"/>
      <c r="RX96" s="208"/>
      <c r="RY96" s="208"/>
      <c r="RZ96" s="208"/>
      <c r="SA96" s="208"/>
      <c r="SB96" s="208"/>
      <c r="SC96" s="208"/>
      <c r="SD96" s="208"/>
      <c r="SE96" s="208"/>
      <c r="SF96" s="208"/>
      <c r="SG96" s="208"/>
      <c r="SH96" s="208"/>
      <c r="SI96" s="208"/>
      <c r="SJ96" s="208"/>
      <c r="SK96" s="208"/>
      <c r="SL96" s="208"/>
      <c r="SM96" s="208"/>
      <c r="SN96" s="208"/>
      <c r="SO96" s="208"/>
      <c r="SP96" s="208"/>
      <c r="SQ96" s="208"/>
      <c r="SR96" s="208"/>
      <c r="SS96" s="208"/>
      <c r="ST96" s="208"/>
      <c r="SU96" s="208"/>
      <c r="SV96" s="208"/>
      <c r="SW96" s="208"/>
      <c r="SX96" s="208"/>
      <c r="SY96" s="208"/>
      <c r="SZ96" s="208"/>
      <c r="TA96" s="208"/>
      <c r="TB96" s="208"/>
      <c r="TC96" s="208"/>
      <c r="TD96" s="208"/>
      <c r="TE96" s="208"/>
      <c r="TF96" s="208"/>
      <c r="TG96" s="208"/>
      <c r="TH96" s="208"/>
      <c r="TI96" s="208"/>
      <c r="TJ96" s="208"/>
      <c r="TK96" s="208"/>
      <c r="TL96" s="208"/>
      <c r="TM96" s="208"/>
      <c r="TN96" s="208"/>
      <c r="TO96" s="208"/>
      <c r="TP96" s="208"/>
      <c r="TQ96" s="208"/>
      <c r="TR96" s="208"/>
      <c r="TS96" s="208"/>
      <c r="TT96" s="208"/>
      <c r="TU96" s="208"/>
      <c r="TV96" s="208"/>
      <c r="TW96" s="208"/>
      <c r="TX96" s="208"/>
      <c r="TY96" s="208"/>
      <c r="TZ96" s="208"/>
      <c r="UA96" s="208"/>
      <c r="UB96" s="208"/>
      <c r="UC96" s="208"/>
      <c r="UD96" s="208"/>
      <c r="UE96" s="208"/>
      <c r="UF96" s="208"/>
      <c r="UG96" s="208"/>
      <c r="UH96" s="208"/>
      <c r="UI96" s="208"/>
      <c r="UJ96" s="208"/>
      <c r="UK96" s="208"/>
      <c r="UL96" s="208"/>
      <c r="UM96" s="208"/>
      <c r="UN96" s="208"/>
      <c r="UO96" s="208"/>
      <c r="UP96" s="208"/>
      <c r="UQ96" s="208"/>
      <c r="UR96" s="208"/>
      <c r="US96" s="208"/>
      <c r="UT96" s="208"/>
      <c r="UU96" s="208"/>
      <c r="UV96" s="208"/>
      <c r="UW96" s="208"/>
      <c r="UX96" s="208"/>
      <c r="UY96" s="208"/>
      <c r="UZ96" s="208"/>
      <c r="VA96" s="208"/>
      <c r="VB96" s="208"/>
      <c r="VC96" s="208"/>
      <c r="VD96" s="208"/>
      <c r="VE96" s="208"/>
      <c r="VF96" s="208"/>
      <c r="VG96" s="208"/>
      <c r="VH96" s="208"/>
      <c r="VI96" s="208"/>
      <c r="VJ96" s="208"/>
      <c r="VK96" s="208"/>
      <c r="VL96" s="208"/>
      <c r="VM96" s="208"/>
      <c r="VN96" s="208"/>
      <c r="VO96" s="208"/>
      <c r="VP96" s="208"/>
      <c r="VQ96" s="208"/>
      <c r="VR96" s="208"/>
      <c r="VS96" s="208"/>
      <c r="VT96" s="208"/>
      <c r="VU96" s="208"/>
      <c r="VV96" s="208"/>
      <c r="VW96" s="208"/>
      <c r="VX96" s="208"/>
      <c r="VY96" s="208"/>
      <c r="VZ96" s="208"/>
      <c r="WA96" s="208"/>
      <c r="WB96" s="208"/>
      <c r="WC96" s="208"/>
      <c r="WD96" s="208"/>
      <c r="WE96" s="208"/>
      <c r="WF96" s="208"/>
      <c r="WG96" s="208"/>
      <c r="WH96" s="208"/>
      <c r="WI96" s="208"/>
      <c r="WJ96" s="208"/>
      <c r="WK96" s="208"/>
      <c r="WL96" s="208"/>
      <c r="WM96" s="208"/>
      <c r="WN96" s="208"/>
      <c r="WO96" s="208"/>
      <c r="WP96" s="208"/>
      <c r="WQ96" s="208"/>
      <c r="WR96" s="208"/>
      <c r="WS96" s="208"/>
      <c r="WT96" s="208"/>
      <c r="WU96" s="208"/>
      <c r="WV96" s="208"/>
      <c r="WW96" s="208"/>
      <c r="WX96" s="208"/>
      <c r="WY96" s="208"/>
      <c r="WZ96" s="208"/>
      <c r="XA96" s="208"/>
      <c r="XB96" s="208"/>
      <c r="XC96" s="208"/>
      <c r="XD96" s="208"/>
      <c r="XE96" s="208"/>
      <c r="XF96" s="208"/>
      <c r="XG96" s="208"/>
      <c r="XH96" s="208"/>
      <c r="XI96" s="208"/>
      <c r="XJ96" s="208"/>
      <c r="XK96" s="208"/>
      <c r="XL96" s="208"/>
      <c r="XM96" s="208"/>
      <c r="XN96" s="208"/>
      <c r="XO96" s="208"/>
      <c r="XP96" s="208"/>
      <c r="XQ96" s="208"/>
      <c r="XR96" s="208"/>
      <c r="XS96" s="208"/>
      <c r="XT96" s="208"/>
      <c r="XU96" s="208"/>
      <c r="XV96" s="208"/>
      <c r="XW96" s="208"/>
      <c r="XX96" s="208"/>
      <c r="XY96" s="208"/>
      <c r="XZ96" s="208"/>
      <c r="YA96" s="208"/>
      <c r="YB96" s="208"/>
      <c r="YC96" s="208"/>
      <c r="YD96" s="208"/>
      <c r="YE96" s="208"/>
      <c r="YF96" s="208"/>
      <c r="YG96" s="208"/>
      <c r="YH96" s="208"/>
      <c r="YI96" s="208"/>
      <c r="YJ96" s="208"/>
      <c r="YK96" s="208"/>
      <c r="YL96" s="208"/>
      <c r="YM96" s="208"/>
      <c r="YN96" s="208"/>
      <c r="YO96" s="208"/>
      <c r="YP96" s="208"/>
      <c r="YQ96" s="208"/>
      <c r="YR96" s="208"/>
      <c r="YS96" s="208"/>
      <c r="YT96" s="208"/>
      <c r="YU96" s="208"/>
      <c r="YV96" s="208"/>
      <c r="YW96" s="208"/>
      <c r="YX96" s="208"/>
      <c r="YY96" s="208"/>
      <c r="YZ96" s="208"/>
      <c r="ZA96" s="208"/>
      <c r="ZB96" s="208"/>
      <c r="ZC96" s="208"/>
      <c r="ZD96" s="208"/>
      <c r="ZE96" s="208"/>
      <c r="ZF96" s="208"/>
      <c r="ZG96" s="208"/>
      <c r="ZH96" s="208"/>
      <c r="ZI96" s="208"/>
      <c r="ZJ96" s="208"/>
      <c r="ZK96" s="208"/>
      <c r="ZL96" s="208"/>
      <c r="ZM96" s="208"/>
      <c r="ZN96" s="208"/>
      <c r="ZO96" s="208"/>
      <c r="ZP96" s="208"/>
      <c r="ZQ96" s="208"/>
      <c r="ZR96" s="208"/>
      <c r="ZS96" s="208"/>
      <c r="ZT96" s="208"/>
      <c r="ZU96" s="208"/>
      <c r="ZV96" s="208"/>
      <c r="ZW96" s="208"/>
      <c r="ZX96" s="208"/>
      <c r="ZY96" s="208"/>
      <c r="ZZ96" s="208"/>
      <c r="AAA96" s="208"/>
      <c r="AAB96" s="208"/>
      <c r="AAC96" s="208"/>
      <c r="AAD96" s="208"/>
      <c r="AAE96" s="208"/>
      <c r="AAF96" s="208"/>
      <c r="AAG96" s="208"/>
      <c r="AAH96" s="208"/>
      <c r="AAI96" s="208"/>
      <c r="AAJ96" s="208"/>
      <c r="AAK96" s="208"/>
      <c r="AAL96" s="208"/>
      <c r="AAM96" s="208"/>
      <c r="AAN96" s="208"/>
      <c r="AAO96" s="208"/>
      <c r="AAP96" s="208"/>
      <c r="AAQ96" s="208"/>
      <c r="AAR96" s="208"/>
      <c r="AAS96" s="208"/>
      <c r="AAT96" s="208"/>
      <c r="AAU96" s="208"/>
      <c r="AAV96" s="208"/>
      <c r="AAW96" s="208"/>
      <c r="AAX96" s="208"/>
      <c r="AAY96" s="208"/>
      <c r="AAZ96" s="208"/>
      <c r="ABA96" s="208"/>
      <c r="ABB96" s="208"/>
      <c r="ABC96" s="208"/>
      <c r="ABD96" s="208"/>
      <c r="ABE96" s="208"/>
      <c r="ABF96" s="208"/>
      <c r="ABG96" s="208"/>
      <c r="ABH96" s="208"/>
      <c r="ABI96" s="208"/>
      <c r="ABJ96" s="208"/>
      <c r="ABK96" s="208"/>
      <c r="ABL96" s="208"/>
      <c r="ABM96" s="208"/>
      <c r="ABN96" s="208"/>
      <c r="ABO96" s="208"/>
      <c r="ABP96" s="208"/>
      <c r="ABQ96" s="208"/>
      <c r="ABR96" s="208"/>
      <c r="ABS96" s="208"/>
      <c r="ABT96" s="208"/>
      <c r="ABU96" s="208"/>
      <c r="ABV96" s="208"/>
      <c r="ABW96" s="208"/>
      <c r="ABX96" s="208"/>
      <c r="ABY96" s="208"/>
      <c r="ABZ96" s="208"/>
      <c r="ACA96" s="208"/>
      <c r="ACB96" s="208"/>
      <c r="ACC96" s="208"/>
      <c r="ACD96" s="208"/>
      <c r="ACE96" s="208"/>
      <c r="ACF96" s="208"/>
      <c r="ACG96" s="208"/>
      <c r="ACH96" s="208"/>
      <c r="ACI96" s="208"/>
      <c r="ACJ96" s="208"/>
      <c r="ACK96" s="208"/>
      <c r="ACL96" s="208"/>
      <c r="ACM96" s="208"/>
      <c r="ACN96" s="208"/>
      <c r="ACO96" s="208"/>
      <c r="ACP96" s="208"/>
      <c r="ACQ96" s="208"/>
      <c r="ACR96" s="208"/>
      <c r="ACS96" s="208"/>
      <c r="ACT96" s="208"/>
      <c r="ACU96" s="208"/>
      <c r="ACV96" s="208"/>
      <c r="ACW96" s="208"/>
      <c r="ACX96" s="208"/>
      <c r="ACY96" s="208"/>
      <c r="ACZ96" s="208"/>
      <c r="ADA96" s="208"/>
      <c r="ADB96" s="208"/>
      <c r="ADC96" s="208"/>
      <c r="ADD96" s="208"/>
      <c r="ADE96" s="208"/>
      <c r="ADF96" s="208"/>
      <c r="ADG96" s="208"/>
      <c r="ADH96" s="208"/>
      <c r="ADI96" s="208"/>
      <c r="ADJ96" s="208"/>
      <c r="ADK96" s="208"/>
      <c r="ADL96" s="208"/>
      <c r="ADM96" s="208"/>
      <c r="ADN96" s="208"/>
      <c r="ADO96" s="208"/>
      <c r="ADP96" s="208"/>
      <c r="ADQ96" s="208"/>
      <c r="ADR96" s="208"/>
      <c r="ADS96" s="208"/>
      <c r="ADT96" s="208"/>
      <c r="ADU96" s="208"/>
      <c r="ADV96" s="208"/>
      <c r="ADW96" s="208"/>
      <c r="ADX96" s="208"/>
      <c r="ADY96" s="208"/>
      <c r="ADZ96" s="208"/>
      <c r="AEA96" s="208"/>
      <c r="AEB96" s="208"/>
      <c r="AEC96" s="208"/>
      <c r="AED96" s="208"/>
      <c r="AEE96" s="208"/>
      <c r="AEF96" s="208"/>
      <c r="AEG96" s="208"/>
      <c r="AEH96" s="208"/>
      <c r="AEI96" s="208"/>
      <c r="AEJ96" s="208"/>
      <c r="AEK96" s="208"/>
      <c r="AEL96" s="208"/>
      <c r="AEM96" s="208"/>
      <c r="AEN96" s="208"/>
      <c r="AEO96" s="208"/>
      <c r="AEP96" s="208"/>
      <c r="AEQ96" s="208"/>
      <c r="AER96" s="208"/>
      <c r="AES96" s="208"/>
      <c r="AET96" s="208"/>
      <c r="AEU96" s="208"/>
      <c r="AEV96" s="208"/>
      <c r="AEW96" s="208"/>
      <c r="AEX96" s="208"/>
      <c r="AEY96" s="208"/>
      <c r="AEZ96" s="208"/>
      <c r="AFA96" s="208"/>
      <c r="AFB96" s="208"/>
      <c r="AFC96" s="208"/>
      <c r="AFD96" s="208"/>
      <c r="AFE96" s="208"/>
      <c r="AFF96" s="208"/>
      <c r="AFG96" s="208"/>
      <c r="AFH96" s="208"/>
      <c r="AFI96" s="208"/>
      <c r="AFJ96" s="208"/>
      <c r="AFK96" s="208"/>
      <c r="AFL96" s="208"/>
      <c r="AFM96" s="208"/>
      <c r="AFN96" s="208"/>
      <c r="AFO96" s="208"/>
      <c r="AFP96" s="208"/>
      <c r="AFQ96" s="208"/>
      <c r="AFR96" s="208"/>
      <c r="AFS96" s="208"/>
      <c r="AFT96" s="208"/>
      <c r="AFU96" s="208"/>
      <c r="AFV96" s="208"/>
      <c r="AFW96" s="208"/>
      <c r="AFX96" s="208"/>
      <c r="AFY96" s="208"/>
      <c r="AFZ96" s="208"/>
      <c r="AGA96" s="208"/>
      <c r="AGB96" s="208"/>
      <c r="AGC96" s="208"/>
      <c r="AGD96" s="208"/>
      <c r="AGE96" s="208"/>
      <c r="AGF96" s="208"/>
      <c r="AGG96" s="208"/>
      <c r="AGH96" s="208"/>
      <c r="AGI96" s="208"/>
      <c r="AGJ96" s="208"/>
      <c r="AGK96" s="208"/>
      <c r="AGL96" s="208"/>
      <c r="AGM96" s="208"/>
      <c r="AGN96" s="208"/>
      <c r="AGO96" s="208"/>
      <c r="AGP96" s="208"/>
      <c r="AGQ96" s="208"/>
      <c r="AGR96" s="208"/>
      <c r="AGS96" s="208"/>
      <c r="AGT96" s="208"/>
      <c r="AGU96" s="208"/>
      <c r="AGV96" s="208"/>
      <c r="AGW96" s="208"/>
      <c r="AGX96" s="208"/>
      <c r="AGY96" s="208"/>
      <c r="AGZ96" s="208"/>
      <c r="AHA96" s="208"/>
      <c r="AHB96" s="208"/>
      <c r="AHC96" s="208"/>
      <c r="AHD96" s="208"/>
      <c r="AHE96" s="208"/>
      <c r="AHF96" s="208"/>
      <c r="AHG96" s="208"/>
      <c r="AHH96" s="208"/>
      <c r="AHI96" s="208"/>
      <c r="AHJ96" s="208"/>
      <c r="AHK96" s="208"/>
      <c r="AHL96" s="208"/>
      <c r="AHM96" s="208"/>
      <c r="AHN96" s="208"/>
      <c r="AHO96" s="208"/>
      <c r="AHP96" s="208"/>
      <c r="AHQ96" s="208"/>
      <c r="AHR96" s="208"/>
      <c r="AHS96" s="208"/>
      <c r="AHT96" s="208"/>
      <c r="AHU96" s="208"/>
      <c r="AHV96" s="208"/>
      <c r="AHW96" s="208"/>
      <c r="AHX96" s="208"/>
      <c r="AHY96" s="208"/>
      <c r="AHZ96" s="208"/>
      <c r="AIA96" s="208"/>
      <c r="AIB96" s="208"/>
      <c r="AIC96" s="208"/>
      <c r="AID96" s="208"/>
      <c r="AIE96" s="208"/>
      <c r="AIF96" s="208"/>
      <c r="AIG96" s="208"/>
      <c r="AIH96" s="208"/>
      <c r="AII96" s="208"/>
      <c r="AIJ96" s="208"/>
      <c r="AIK96" s="208"/>
      <c r="AIL96" s="208"/>
      <c r="AIM96" s="208"/>
      <c r="AIN96" s="208"/>
      <c r="AIO96" s="208"/>
      <c r="AIP96" s="208"/>
      <c r="AIQ96" s="208"/>
      <c r="AIR96" s="208"/>
      <c r="AIS96" s="208"/>
      <c r="AIT96" s="208"/>
      <c r="AIU96" s="208"/>
      <c r="AIV96" s="208"/>
      <c r="AIW96" s="208"/>
      <c r="AIX96" s="208"/>
      <c r="AIY96" s="208"/>
      <c r="AIZ96" s="208"/>
      <c r="AJA96" s="208"/>
      <c r="AJB96" s="208"/>
      <c r="AJC96" s="208"/>
      <c r="AJD96" s="208"/>
      <c r="AJE96" s="208"/>
      <c r="AJF96" s="208"/>
      <c r="AJG96" s="208"/>
      <c r="AJH96" s="208"/>
      <c r="AJI96" s="208"/>
      <c r="AJJ96" s="208"/>
      <c r="AJK96" s="208"/>
      <c r="AJL96" s="208"/>
      <c r="AJM96" s="208"/>
      <c r="AJN96" s="208"/>
      <c r="AJO96" s="208"/>
      <c r="AJP96" s="208"/>
      <c r="AJQ96" s="208"/>
      <c r="AJR96" s="208"/>
      <c r="AJS96" s="208"/>
      <c r="AJT96" s="208"/>
      <c r="AJU96" s="208"/>
      <c r="AJV96" s="208"/>
      <c r="AJW96" s="208"/>
      <c r="AJX96" s="208"/>
      <c r="AJY96" s="208"/>
      <c r="AJZ96" s="208"/>
      <c r="AKA96" s="208"/>
      <c r="AKB96" s="208"/>
      <c r="AKC96" s="208"/>
      <c r="AKD96" s="208"/>
      <c r="AKE96" s="208"/>
      <c r="AKF96" s="208"/>
      <c r="AKG96" s="208"/>
      <c r="AKH96" s="208"/>
      <c r="AKI96" s="208"/>
      <c r="AKJ96" s="208"/>
      <c r="AKK96" s="208"/>
      <c r="AKL96" s="208"/>
      <c r="AKM96" s="208"/>
      <c r="AKN96" s="208"/>
      <c r="AKO96" s="208"/>
      <c r="AKP96" s="208"/>
      <c r="AKQ96" s="208"/>
      <c r="AKR96" s="208"/>
      <c r="AKS96" s="208"/>
      <c r="AKT96" s="208"/>
      <c r="AKU96" s="208"/>
      <c r="AKV96" s="208"/>
      <c r="AKW96" s="208"/>
      <c r="AKX96" s="208"/>
      <c r="AKY96" s="208"/>
      <c r="AKZ96" s="208"/>
      <c r="ALA96" s="208"/>
      <c r="ALB96" s="208"/>
      <c r="ALC96" s="208"/>
      <c r="ALD96" s="208"/>
      <c r="ALE96" s="208"/>
      <c r="ALF96" s="208"/>
      <c r="ALG96" s="208"/>
      <c r="ALH96" s="208"/>
      <c r="ALI96" s="208"/>
      <c r="ALJ96" s="208"/>
      <c r="ALK96" s="208"/>
      <c r="ALL96" s="208"/>
      <c r="ALM96" s="208"/>
      <c r="ALN96" s="208"/>
      <c r="ALO96" s="208"/>
      <c r="ALP96" s="208"/>
      <c r="ALQ96" s="208"/>
      <c r="ALR96" s="208"/>
      <c r="ALS96" s="208"/>
      <c r="ALT96" s="208"/>
      <c r="ALU96" s="208"/>
      <c r="ALV96" s="208"/>
      <c r="ALW96" s="208"/>
      <c r="ALX96" s="208"/>
      <c r="ALY96" s="208"/>
      <c r="ALZ96" s="208"/>
      <c r="AMA96" s="208"/>
      <c r="AMB96" s="208"/>
      <c r="AMC96" s="208"/>
      <c r="AMD96" s="208"/>
      <c r="AME96" s="208"/>
      <c r="AMF96" s="208"/>
      <c r="AMG96" s="208"/>
      <c r="AMH96" s="208"/>
      <c r="AMI96" s="208"/>
      <c r="AMJ96" s="208"/>
      <c r="AMK96" s="208"/>
      <c r="AML96" s="208"/>
      <c r="AMM96" s="208"/>
      <c r="AMN96" s="208"/>
      <c r="AMO96" s="208"/>
      <c r="AMP96" s="208"/>
      <c r="AMQ96" s="208"/>
      <c r="AMR96" s="208"/>
      <c r="AMS96" s="208"/>
      <c r="AMT96" s="208"/>
      <c r="AMU96" s="208"/>
      <c r="AMV96" s="208"/>
      <c r="AMW96" s="208"/>
      <c r="AMX96" s="208"/>
      <c r="AMY96" s="208"/>
      <c r="AMZ96" s="208"/>
      <c r="ANA96" s="208"/>
      <c r="ANB96" s="208"/>
      <c r="ANC96" s="208"/>
      <c r="AND96" s="208"/>
      <c r="ANE96" s="208"/>
      <c r="ANF96" s="208"/>
      <c r="ANG96" s="208"/>
      <c r="ANH96" s="208"/>
      <c r="ANI96" s="208"/>
      <c r="ANJ96" s="208"/>
      <c r="ANK96" s="208"/>
      <c r="ANL96" s="208"/>
      <c r="ANM96" s="208"/>
      <c r="ANN96" s="208"/>
      <c r="ANO96" s="208"/>
      <c r="ANP96" s="208"/>
      <c r="ANQ96" s="208"/>
      <c r="ANR96" s="208"/>
      <c r="ANS96" s="208"/>
      <c r="ANT96" s="208"/>
      <c r="ANU96" s="208"/>
      <c r="ANV96" s="208"/>
      <c r="ANW96" s="208"/>
      <c r="ANX96" s="208"/>
      <c r="ANY96" s="208"/>
      <c r="ANZ96" s="208"/>
      <c r="AOA96" s="208"/>
      <c r="AOB96" s="208"/>
      <c r="AOC96" s="208"/>
      <c r="AOD96" s="208"/>
      <c r="AOE96" s="208"/>
      <c r="AOF96" s="208"/>
      <c r="AOG96" s="208"/>
      <c r="AOH96" s="208"/>
      <c r="AOI96" s="208"/>
      <c r="AOJ96" s="208"/>
      <c r="AOK96" s="208"/>
      <c r="AOL96" s="208"/>
      <c r="AOM96" s="208"/>
      <c r="AON96" s="208"/>
      <c r="AOO96" s="208"/>
      <c r="AOP96" s="208"/>
      <c r="AOQ96" s="208"/>
      <c r="AOR96" s="208"/>
      <c r="AOS96" s="208"/>
      <c r="AOT96" s="208"/>
      <c r="AOU96" s="208"/>
      <c r="AOV96" s="208"/>
      <c r="AOW96" s="208"/>
      <c r="AOX96" s="208"/>
      <c r="AOY96" s="208"/>
      <c r="AOZ96" s="208"/>
      <c r="APA96" s="208"/>
      <c r="APB96" s="208"/>
      <c r="APC96" s="208"/>
      <c r="APD96" s="208"/>
      <c r="APE96" s="208"/>
      <c r="APF96" s="208"/>
      <c r="APG96" s="208"/>
      <c r="APH96" s="208"/>
      <c r="API96" s="208"/>
      <c r="APJ96" s="208"/>
      <c r="APK96" s="208"/>
      <c r="APL96" s="208"/>
      <c r="APM96" s="208"/>
      <c r="APN96" s="208"/>
      <c r="APO96" s="208"/>
      <c r="APP96" s="208"/>
      <c r="APQ96" s="208"/>
      <c r="APR96" s="208"/>
      <c r="APS96" s="208"/>
      <c r="APT96" s="208"/>
      <c r="APU96" s="208"/>
      <c r="APV96" s="208"/>
      <c r="APW96" s="208"/>
      <c r="APX96" s="208"/>
      <c r="APY96" s="208"/>
      <c r="APZ96" s="208"/>
      <c r="AQA96" s="208"/>
      <c r="AQB96" s="208"/>
      <c r="AQC96" s="208"/>
      <c r="AQD96" s="208"/>
      <c r="AQE96" s="208"/>
      <c r="AQF96" s="208"/>
      <c r="AQG96" s="208"/>
      <c r="AQH96" s="208"/>
      <c r="AQI96" s="208"/>
      <c r="AQJ96" s="208"/>
      <c r="AQK96" s="208"/>
      <c r="AQL96" s="208"/>
      <c r="AQM96" s="208"/>
      <c r="AQN96" s="208"/>
      <c r="AQO96" s="208"/>
      <c r="AQP96" s="208"/>
      <c r="AQQ96" s="208"/>
      <c r="AQR96" s="208"/>
      <c r="AQS96" s="208"/>
      <c r="AQT96" s="208"/>
      <c r="AQU96" s="208"/>
      <c r="AQV96" s="208"/>
      <c r="AQW96" s="208"/>
      <c r="AQX96" s="208"/>
      <c r="AQY96" s="208"/>
      <c r="AQZ96" s="208"/>
      <c r="ARA96" s="208"/>
      <c r="ARB96" s="208"/>
      <c r="ARC96" s="208"/>
      <c r="ARD96" s="208"/>
      <c r="ARE96" s="208"/>
      <c r="ARF96" s="208"/>
      <c r="ARG96" s="208"/>
      <c r="ARH96" s="208"/>
      <c r="ARI96" s="208"/>
      <c r="ARJ96" s="208"/>
      <c r="ARK96" s="208"/>
      <c r="ARL96" s="208"/>
      <c r="ARM96" s="208"/>
      <c r="ARN96" s="208"/>
      <c r="ARO96" s="208"/>
      <c r="ARP96" s="208"/>
      <c r="ARQ96" s="208"/>
      <c r="ARR96" s="208"/>
      <c r="ARS96" s="208"/>
      <c r="ART96" s="208"/>
      <c r="ARU96" s="208"/>
      <c r="ARV96" s="208"/>
      <c r="ARW96" s="208"/>
      <c r="ARX96" s="208"/>
      <c r="ARY96" s="208"/>
      <c r="ARZ96" s="208"/>
      <c r="ASA96" s="208"/>
      <c r="ASB96" s="208"/>
      <c r="ASC96" s="208"/>
      <c r="ASD96" s="208"/>
      <c r="ASE96" s="208"/>
      <c r="ASF96" s="208"/>
      <c r="ASG96" s="208"/>
      <c r="ASH96" s="208"/>
      <c r="ASI96" s="208"/>
      <c r="ASJ96" s="208"/>
      <c r="ASK96" s="208"/>
      <c r="ASL96" s="208"/>
      <c r="ASM96" s="208"/>
      <c r="ASN96" s="208"/>
      <c r="ASO96" s="208"/>
      <c r="ASP96" s="208"/>
      <c r="ASQ96" s="208"/>
      <c r="ASR96" s="208"/>
      <c r="ASS96" s="208"/>
      <c r="AST96" s="208"/>
      <c r="ASU96" s="208"/>
      <c r="ASV96" s="208"/>
      <c r="ASW96" s="208"/>
      <c r="ASX96" s="208"/>
      <c r="ASY96" s="208"/>
      <c r="ASZ96" s="208"/>
      <c r="ATA96" s="208"/>
      <c r="ATB96" s="208"/>
      <c r="ATC96" s="208"/>
      <c r="ATD96" s="208"/>
      <c r="ATE96" s="208"/>
      <c r="ATF96" s="208"/>
      <c r="ATG96" s="208"/>
      <c r="ATH96" s="208"/>
      <c r="ATI96" s="208"/>
      <c r="ATJ96" s="208"/>
      <c r="ATK96" s="208"/>
      <c r="ATL96" s="208"/>
      <c r="ATM96" s="208"/>
      <c r="ATN96" s="208"/>
      <c r="ATO96" s="208"/>
      <c r="ATP96" s="208"/>
      <c r="ATQ96" s="208"/>
      <c r="ATR96" s="208"/>
      <c r="ATS96" s="208"/>
      <c r="ATT96" s="208"/>
      <c r="ATU96" s="208"/>
      <c r="ATV96" s="208"/>
      <c r="ATW96" s="208"/>
      <c r="ATX96" s="208"/>
      <c r="ATY96" s="208"/>
      <c r="ATZ96" s="208"/>
      <c r="AUA96" s="208"/>
      <c r="AUB96" s="208"/>
      <c r="AUC96" s="208"/>
      <c r="AUD96" s="208"/>
      <c r="AUE96" s="208"/>
      <c r="AUF96" s="208"/>
      <c r="AUG96" s="208"/>
      <c r="AUH96" s="208"/>
      <c r="AUI96" s="208"/>
      <c r="AUJ96" s="208"/>
      <c r="AUK96" s="208"/>
      <c r="AUL96" s="208"/>
      <c r="AUM96" s="208"/>
      <c r="AUN96" s="208"/>
      <c r="AUO96" s="208"/>
      <c r="AUP96" s="208"/>
      <c r="AUQ96" s="208"/>
      <c r="AUR96" s="208"/>
      <c r="AUS96" s="208"/>
      <c r="AUT96" s="208"/>
      <c r="AUU96" s="208"/>
      <c r="AUV96" s="208"/>
      <c r="AUW96" s="208"/>
      <c r="AUX96" s="208"/>
      <c r="AUY96" s="208"/>
      <c r="AUZ96" s="208"/>
      <c r="AVA96" s="208"/>
      <c r="AVB96" s="208"/>
      <c r="AVC96" s="208"/>
      <c r="AVD96" s="208"/>
      <c r="AVE96" s="208"/>
      <c r="AVF96" s="208"/>
      <c r="AVG96" s="208"/>
      <c r="AVH96" s="208"/>
      <c r="AVI96" s="208"/>
      <c r="AVJ96" s="208"/>
      <c r="AVK96" s="208"/>
      <c r="AVL96" s="208"/>
      <c r="AVM96" s="208"/>
      <c r="AVN96" s="208"/>
      <c r="AVO96" s="208"/>
      <c r="AVP96" s="208"/>
      <c r="AVQ96" s="208"/>
      <c r="AVR96" s="208"/>
      <c r="AVS96" s="208"/>
      <c r="AVT96" s="208"/>
      <c r="AVU96" s="208"/>
      <c r="AVV96" s="208"/>
      <c r="AVW96" s="208"/>
      <c r="AVX96" s="208"/>
      <c r="AVY96" s="208"/>
      <c r="AVZ96" s="208"/>
      <c r="AWA96" s="208"/>
      <c r="AWB96" s="208"/>
      <c r="AWC96" s="208"/>
      <c r="AWD96" s="208"/>
      <c r="AWE96" s="208"/>
      <c r="AWF96" s="208"/>
      <c r="AWG96" s="208"/>
      <c r="AWH96" s="208"/>
      <c r="AWI96" s="208"/>
      <c r="AWJ96" s="208"/>
      <c r="AWK96" s="208"/>
      <c r="AWL96" s="208"/>
      <c r="AWM96" s="208"/>
      <c r="AWN96" s="208"/>
      <c r="AWO96" s="208"/>
      <c r="AWP96" s="208"/>
      <c r="AWQ96" s="208"/>
      <c r="AWR96" s="208"/>
      <c r="AWS96" s="208"/>
      <c r="AWT96" s="208"/>
      <c r="AWU96" s="208"/>
      <c r="AWV96" s="208"/>
      <c r="AWW96" s="208"/>
      <c r="AWX96" s="208"/>
      <c r="AWY96" s="208"/>
      <c r="AWZ96" s="208"/>
      <c r="AXA96" s="208"/>
      <c r="AXB96" s="208"/>
      <c r="AXC96" s="208"/>
      <c r="AXD96" s="208"/>
      <c r="AXE96" s="208"/>
      <c r="AXF96" s="208"/>
      <c r="AXG96" s="208"/>
      <c r="AXH96" s="208"/>
      <c r="AXI96" s="208"/>
      <c r="AXJ96" s="208"/>
      <c r="AXK96" s="208"/>
      <c r="AXL96" s="208"/>
      <c r="AXM96" s="208"/>
      <c r="AXN96" s="208"/>
      <c r="AXO96" s="208"/>
      <c r="AXP96" s="208"/>
      <c r="AXQ96" s="208"/>
      <c r="AXR96" s="208"/>
      <c r="AXS96" s="208"/>
      <c r="AXT96" s="208"/>
      <c r="AXU96" s="208"/>
      <c r="AXV96" s="208"/>
      <c r="AXW96" s="208"/>
      <c r="AXX96" s="208"/>
      <c r="AXY96" s="208"/>
      <c r="AXZ96" s="208"/>
      <c r="AYA96" s="208"/>
      <c r="AYB96" s="208"/>
      <c r="AYC96" s="208"/>
      <c r="AYD96" s="208"/>
      <c r="AYE96" s="208"/>
      <c r="AYF96" s="208"/>
      <c r="AYG96" s="208"/>
      <c r="AYH96" s="208"/>
      <c r="AYI96" s="208"/>
      <c r="AYJ96" s="208"/>
      <c r="AYK96" s="208"/>
      <c r="AYL96" s="208"/>
      <c r="AYM96" s="208"/>
      <c r="AYN96" s="208"/>
      <c r="AYO96" s="208"/>
      <c r="AYP96" s="208"/>
      <c r="AYQ96" s="208"/>
      <c r="AYR96" s="208"/>
      <c r="AYS96" s="208"/>
      <c r="AYT96" s="208"/>
      <c r="AYU96" s="208"/>
      <c r="AYV96" s="208"/>
      <c r="AYW96" s="208"/>
      <c r="AYX96" s="208"/>
      <c r="AYY96" s="208"/>
      <c r="AYZ96" s="208"/>
      <c r="AZA96" s="208"/>
      <c r="AZB96" s="208"/>
      <c r="AZC96" s="208"/>
      <c r="AZD96" s="208"/>
      <c r="AZE96" s="208"/>
      <c r="AZF96" s="208"/>
      <c r="AZG96" s="208"/>
      <c r="AZH96" s="208"/>
      <c r="AZI96" s="208"/>
      <c r="AZJ96" s="208"/>
      <c r="AZK96" s="208"/>
      <c r="AZL96" s="208"/>
      <c r="AZM96" s="208"/>
      <c r="AZN96" s="208"/>
      <c r="AZO96" s="208"/>
      <c r="AZP96" s="208"/>
      <c r="AZQ96" s="208"/>
      <c r="AZR96" s="208"/>
      <c r="AZS96" s="208"/>
      <c r="AZT96" s="208"/>
      <c r="AZU96" s="208"/>
      <c r="AZV96" s="208"/>
      <c r="AZW96" s="208"/>
      <c r="AZX96" s="208"/>
      <c r="AZY96" s="208"/>
      <c r="AZZ96" s="208"/>
      <c r="BAA96" s="208"/>
      <c r="BAB96" s="208"/>
      <c r="BAC96" s="208"/>
      <c r="BAD96" s="208"/>
      <c r="BAE96" s="208"/>
      <c r="BAF96" s="208"/>
      <c r="BAG96" s="208"/>
      <c r="BAH96" s="208"/>
      <c r="BAI96" s="208"/>
      <c r="BAJ96" s="208"/>
      <c r="BAK96" s="208"/>
      <c r="BAL96" s="208"/>
      <c r="BAM96" s="208"/>
      <c r="BAN96" s="208"/>
      <c r="BAO96" s="208"/>
      <c r="BAP96" s="208"/>
      <c r="BAQ96" s="208"/>
      <c r="BAR96" s="208"/>
      <c r="BAS96" s="208"/>
      <c r="BAT96" s="208"/>
      <c r="BAU96" s="208"/>
      <c r="BAV96" s="208"/>
      <c r="BAW96" s="208"/>
      <c r="BAX96" s="208"/>
      <c r="BAY96" s="208"/>
      <c r="BAZ96" s="208"/>
      <c r="BBA96" s="208"/>
      <c r="BBB96" s="208"/>
      <c r="BBC96" s="208"/>
      <c r="BBD96" s="208"/>
      <c r="BBE96" s="208"/>
      <c r="BBF96" s="208"/>
      <c r="BBG96" s="208"/>
      <c r="BBH96" s="208"/>
      <c r="BBI96" s="208"/>
      <c r="BBJ96" s="208"/>
      <c r="BBK96" s="208"/>
      <c r="BBL96" s="208"/>
      <c r="BBM96" s="208"/>
      <c r="BBN96" s="208"/>
      <c r="BBO96" s="208"/>
      <c r="BBP96" s="208"/>
      <c r="BBQ96" s="208"/>
      <c r="BBR96" s="208"/>
      <c r="BBS96" s="208"/>
      <c r="BBT96" s="208"/>
      <c r="BBU96" s="208"/>
      <c r="BBV96" s="208"/>
      <c r="BBW96" s="208"/>
      <c r="BBX96" s="208"/>
      <c r="BBY96" s="208"/>
      <c r="BBZ96" s="208"/>
      <c r="BCA96" s="208"/>
      <c r="BCB96" s="208"/>
      <c r="BCC96" s="208"/>
      <c r="BCD96" s="208"/>
      <c r="BCE96" s="208"/>
      <c r="BCF96" s="208"/>
      <c r="BCG96" s="208"/>
      <c r="BCH96" s="208"/>
      <c r="BCI96" s="208"/>
      <c r="BCJ96" s="208"/>
      <c r="BCK96" s="208"/>
      <c r="BCL96" s="208"/>
      <c r="BCM96" s="208"/>
      <c r="BCN96" s="208"/>
      <c r="BCO96" s="208"/>
      <c r="BCP96" s="208"/>
      <c r="BCQ96" s="208"/>
      <c r="BCR96" s="208"/>
      <c r="BCS96" s="208"/>
      <c r="BCT96" s="208"/>
      <c r="BCU96" s="208"/>
      <c r="BCV96" s="208"/>
      <c r="BCW96" s="208"/>
      <c r="BCX96" s="208"/>
      <c r="BCY96" s="208"/>
      <c r="BCZ96" s="208"/>
      <c r="BDA96" s="208"/>
      <c r="BDB96" s="208"/>
      <c r="BDC96" s="208"/>
      <c r="BDD96" s="208"/>
      <c r="BDE96" s="208"/>
      <c r="BDF96" s="208"/>
      <c r="BDG96" s="208"/>
      <c r="BDH96" s="208"/>
      <c r="BDI96" s="208"/>
      <c r="BDJ96" s="208"/>
      <c r="BDK96" s="208"/>
      <c r="BDL96" s="208"/>
      <c r="BDM96" s="208"/>
      <c r="BDN96" s="208"/>
      <c r="BDO96" s="208"/>
      <c r="BDP96" s="208"/>
      <c r="BDQ96" s="208"/>
      <c r="BDR96" s="208"/>
      <c r="BDS96" s="208"/>
      <c r="BDT96" s="208"/>
      <c r="BDU96" s="208"/>
      <c r="BDV96" s="208"/>
      <c r="BDW96" s="208"/>
      <c r="BDX96" s="208"/>
      <c r="BDY96" s="208"/>
      <c r="BDZ96" s="208"/>
      <c r="BEA96" s="208"/>
      <c r="BEB96" s="208"/>
      <c r="BEC96" s="208"/>
      <c r="BED96" s="208"/>
      <c r="BEE96" s="208"/>
      <c r="BEF96" s="208"/>
      <c r="BEG96" s="208"/>
      <c r="BEH96" s="208"/>
      <c r="BEI96" s="208"/>
      <c r="BEJ96" s="208"/>
      <c r="BEK96" s="208"/>
      <c r="BEL96" s="208"/>
      <c r="BEM96" s="208"/>
      <c r="BEN96" s="208"/>
      <c r="BEO96" s="208"/>
      <c r="BEP96" s="208"/>
      <c r="BEQ96" s="208"/>
      <c r="BER96" s="208"/>
      <c r="BES96" s="208"/>
      <c r="BET96" s="208"/>
      <c r="BEU96" s="208"/>
      <c r="BEV96" s="208"/>
      <c r="BEW96" s="208"/>
      <c r="BEX96" s="208"/>
      <c r="BEY96" s="208"/>
      <c r="BEZ96" s="208"/>
      <c r="BFA96" s="208"/>
      <c r="BFB96" s="208"/>
      <c r="BFC96" s="208"/>
      <c r="BFD96" s="208"/>
      <c r="BFE96" s="208"/>
      <c r="BFF96" s="208"/>
      <c r="BFG96" s="208"/>
      <c r="BFH96" s="208"/>
      <c r="BFI96" s="208"/>
      <c r="BFJ96" s="208"/>
      <c r="BFK96" s="208"/>
      <c r="BFL96" s="208"/>
      <c r="BFM96" s="208"/>
      <c r="BFN96" s="208"/>
      <c r="BFO96" s="208"/>
      <c r="BFP96" s="208"/>
      <c r="BFQ96" s="208"/>
      <c r="BFR96" s="208"/>
      <c r="BFS96" s="208"/>
      <c r="BFT96" s="208"/>
      <c r="BFU96" s="208"/>
      <c r="BFV96" s="208"/>
      <c r="BFW96" s="208"/>
      <c r="BFX96" s="208"/>
      <c r="BFY96" s="208"/>
      <c r="BFZ96" s="208"/>
      <c r="BGA96" s="208"/>
      <c r="BGB96" s="208"/>
      <c r="BGC96" s="208"/>
      <c r="BGD96" s="208"/>
      <c r="BGE96" s="208"/>
      <c r="BGF96" s="208"/>
      <c r="BGG96" s="208"/>
      <c r="BGH96" s="208"/>
      <c r="BGI96" s="208"/>
      <c r="BGJ96" s="208"/>
      <c r="BGK96" s="208"/>
      <c r="BGL96" s="208"/>
      <c r="BGM96" s="208"/>
      <c r="BGN96" s="208"/>
      <c r="BGO96" s="208"/>
      <c r="BGP96" s="208"/>
      <c r="BGQ96" s="208"/>
      <c r="BGR96" s="208"/>
      <c r="BGS96" s="208"/>
      <c r="BGT96" s="208"/>
      <c r="BGU96" s="208"/>
      <c r="BGV96" s="208"/>
      <c r="BGW96" s="208"/>
      <c r="BGX96" s="208"/>
      <c r="BGY96" s="208"/>
      <c r="BGZ96" s="208"/>
      <c r="BHA96" s="208"/>
      <c r="BHB96" s="208"/>
      <c r="BHC96" s="208"/>
      <c r="BHD96" s="208"/>
      <c r="BHE96" s="208"/>
      <c r="BHF96" s="208"/>
      <c r="BHG96" s="208"/>
      <c r="BHH96" s="208"/>
      <c r="BHI96" s="208"/>
      <c r="BHJ96" s="208"/>
      <c r="BHK96" s="208"/>
      <c r="BHL96" s="208"/>
      <c r="BHM96" s="208"/>
      <c r="BHN96" s="208"/>
      <c r="BHO96" s="208"/>
      <c r="BHP96" s="208"/>
      <c r="BHQ96" s="208"/>
      <c r="BHR96" s="208"/>
      <c r="BHS96" s="208"/>
      <c r="BHT96" s="208"/>
      <c r="BHU96" s="208"/>
      <c r="BHV96" s="208"/>
      <c r="BHW96" s="208"/>
      <c r="BHX96" s="208"/>
      <c r="BHY96" s="208"/>
      <c r="BHZ96" s="208"/>
      <c r="BIA96" s="208"/>
      <c r="BIB96" s="208"/>
      <c r="BIC96" s="208"/>
      <c r="BID96" s="208"/>
      <c r="BIE96" s="208"/>
      <c r="BIF96" s="208"/>
      <c r="BIG96" s="208"/>
      <c r="BIH96" s="208"/>
      <c r="BII96" s="208"/>
      <c r="BIJ96" s="208"/>
      <c r="BIK96" s="208"/>
      <c r="BIL96" s="208"/>
      <c r="BIM96" s="208"/>
      <c r="BIN96" s="208"/>
      <c r="BIO96" s="208"/>
      <c r="BIP96" s="208"/>
      <c r="BIQ96" s="208"/>
      <c r="BIR96" s="208"/>
      <c r="BIS96" s="208"/>
      <c r="BIT96" s="208"/>
      <c r="BIU96" s="208"/>
      <c r="BIV96" s="208"/>
      <c r="BIW96" s="208"/>
      <c r="BIX96" s="208"/>
      <c r="BIY96" s="208"/>
      <c r="BIZ96" s="208"/>
      <c r="BJA96" s="208"/>
      <c r="BJB96" s="208"/>
      <c r="BJC96" s="208"/>
      <c r="BJD96" s="208"/>
      <c r="BJE96" s="208"/>
      <c r="BJF96" s="208"/>
      <c r="BJG96" s="208"/>
      <c r="BJH96" s="208"/>
      <c r="BJI96" s="208"/>
      <c r="BJJ96" s="208"/>
      <c r="BJK96" s="208"/>
      <c r="BJL96" s="208"/>
      <c r="BJM96" s="208"/>
      <c r="BJN96" s="208"/>
      <c r="BJO96" s="208"/>
      <c r="BJP96" s="208"/>
      <c r="BJQ96" s="208"/>
      <c r="BJR96" s="208"/>
      <c r="BJS96" s="208"/>
      <c r="BJT96" s="208"/>
      <c r="BJU96" s="208"/>
      <c r="BJV96" s="208"/>
      <c r="BJW96" s="208"/>
      <c r="BJX96" s="208"/>
      <c r="BJY96" s="208"/>
      <c r="BJZ96" s="208"/>
      <c r="BKA96" s="208"/>
      <c r="BKB96" s="208"/>
      <c r="BKC96" s="208"/>
      <c r="BKD96" s="208"/>
      <c r="BKE96" s="208"/>
      <c r="BKF96" s="208"/>
      <c r="BKG96" s="208"/>
      <c r="BKH96" s="208"/>
      <c r="BKI96" s="208"/>
      <c r="BKJ96" s="208"/>
      <c r="BKK96" s="208"/>
      <c r="BKL96" s="208"/>
      <c r="BKM96" s="208"/>
      <c r="BKN96" s="208"/>
      <c r="BKO96" s="208"/>
      <c r="BKP96" s="208"/>
      <c r="BKQ96" s="208"/>
      <c r="BKR96" s="208"/>
      <c r="BKS96" s="208"/>
      <c r="BKT96" s="208"/>
      <c r="BKU96" s="208"/>
      <c r="BKV96" s="208"/>
      <c r="BKW96" s="208"/>
      <c r="BKX96" s="208"/>
      <c r="BKY96" s="208"/>
      <c r="BKZ96" s="208"/>
      <c r="BLA96" s="208"/>
      <c r="BLB96" s="208"/>
      <c r="BLC96" s="208"/>
      <c r="BLD96" s="208"/>
      <c r="BLE96" s="208"/>
      <c r="BLF96" s="208"/>
      <c r="BLG96" s="208"/>
      <c r="BLH96" s="208"/>
      <c r="BLI96" s="208"/>
      <c r="BLJ96" s="208"/>
      <c r="BLK96" s="208"/>
      <c r="BLL96" s="208"/>
      <c r="BLM96" s="208"/>
      <c r="BLN96" s="208"/>
      <c r="BLO96" s="208"/>
      <c r="BLP96" s="208"/>
      <c r="BLQ96" s="208"/>
      <c r="BLR96" s="208"/>
      <c r="BLS96" s="208"/>
      <c r="BLT96" s="208"/>
      <c r="BLU96" s="208"/>
      <c r="BLV96" s="208"/>
      <c r="BLW96" s="208"/>
      <c r="BLX96" s="208"/>
      <c r="BLY96" s="208"/>
      <c r="BLZ96" s="208"/>
      <c r="BMA96" s="208"/>
      <c r="BMB96" s="208"/>
      <c r="BMC96" s="208"/>
      <c r="BMD96" s="208"/>
      <c r="BME96" s="208"/>
      <c r="BMF96" s="208"/>
      <c r="BMG96" s="208"/>
      <c r="BMH96" s="208"/>
      <c r="BMI96" s="208"/>
      <c r="BMJ96" s="208"/>
      <c r="BMK96" s="208"/>
      <c r="BML96" s="208"/>
      <c r="BMM96" s="208"/>
      <c r="BMN96" s="208"/>
      <c r="BMO96" s="208"/>
      <c r="BMP96" s="208"/>
      <c r="BMQ96" s="208"/>
      <c r="BMR96" s="208"/>
      <c r="BMS96" s="208"/>
      <c r="BMT96" s="208"/>
      <c r="BMU96" s="208"/>
      <c r="BMV96" s="208"/>
      <c r="BMW96" s="208"/>
      <c r="BMX96" s="208"/>
      <c r="BMY96" s="208"/>
      <c r="BMZ96" s="208"/>
      <c r="BNA96" s="208"/>
      <c r="BNB96" s="208"/>
      <c r="BNC96" s="208"/>
      <c r="BND96" s="208"/>
      <c r="BNE96" s="208"/>
      <c r="BNF96" s="208"/>
      <c r="BNG96" s="208"/>
      <c r="BNH96" s="208"/>
      <c r="BNI96" s="208"/>
      <c r="BNJ96" s="208"/>
      <c r="BNK96" s="208"/>
      <c r="BNL96" s="208"/>
      <c r="BNM96" s="208"/>
      <c r="BNN96" s="208"/>
      <c r="BNO96" s="208"/>
      <c r="BNP96" s="208"/>
      <c r="BNQ96" s="208"/>
      <c r="BNR96" s="208"/>
      <c r="BNS96" s="208"/>
      <c r="BNT96" s="208"/>
      <c r="BNU96" s="208"/>
      <c r="BNV96" s="208"/>
      <c r="BNW96" s="208"/>
      <c r="BNX96" s="208"/>
      <c r="BNY96" s="208"/>
      <c r="BNZ96" s="208"/>
      <c r="BOA96" s="208"/>
      <c r="BOB96" s="208"/>
      <c r="BOC96" s="208"/>
      <c r="BOD96" s="208"/>
      <c r="BOE96" s="208"/>
      <c r="BOF96" s="208"/>
      <c r="BOG96" s="208"/>
      <c r="BOH96" s="208"/>
      <c r="BOI96" s="208"/>
      <c r="BOJ96" s="208"/>
      <c r="BOK96" s="208"/>
      <c r="BOL96" s="208"/>
      <c r="BOM96" s="208"/>
      <c r="BON96" s="208"/>
      <c r="BOO96" s="208"/>
      <c r="BOP96" s="208"/>
      <c r="BOQ96" s="208"/>
      <c r="BOR96" s="208"/>
      <c r="BOS96" s="208"/>
      <c r="BOT96" s="208"/>
      <c r="BOU96" s="208"/>
      <c r="BOV96" s="208"/>
      <c r="BOW96" s="208"/>
      <c r="BOX96" s="208"/>
      <c r="BOY96" s="208"/>
      <c r="BOZ96" s="208"/>
      <c r="BPA96" s="208"/>
      <c r="BPB96" s="208"/>
      <c r="BPC96" s="208"/>
      <c r="BPD96" s="208"/>
      <c r="BPE96" s="208"/>
      <c r="BPF96" s="208"/>
      <c r="BPG96" s="208"/>
      <c r="BPH96" s="208"/>
      <c r="BPI96" s="208"/>
      <c r="BPJ96" s="208"/>
      <c r="BPK96" s="208"/>
      <c r="BPL96" s="208"/>
      <c r="BPM96" s="208"/>
      <c r="BPN96" s="208"/>
      <c r="BPO96" s="208"/>
      <c r="BPP96" s="208"/>
      <c r="BPQ96" s="208"/>
      <c r="BPR96" s="208"/>
      <c r="BPS96" s="208"/>
      <c r="BPT96" s="208"/>
      <c r="BPU96" s="208"/>
      <c r="BPV96" s="208"/>
      <c r="BPW96" s="208"/>
      <c r="BPX96" s="208"/>
      <c r="BPY96" s="208"/>
      <c r="BPZ96" s="208"/>
      <c r="BQA96" s="208"/>
      <c r="BQB96" s="208"/>
      <c r="BQC96" s="208"/>
      <c r="BQD96" s="208"/>
      <c r="BQE96" s="208"/>
      <c r="BQF96" s="208"/>
      <c r="BQG96" s="208"/>
      <c r="BQH96" s="208"/>
      <c r="BQI96" s="208"/>
      <c r="BQJ96" s="208"/>
      <c r="BQK96" s="208"/>
      <c r="BQL96" s="208"/>
      <c r="BQM96" s="208"/>
      <c r="BQN96" s="208"/>
      <c r="BQO96" s="208"/>
      <c r="BQP96" s="208"/>
      <c r="BQQ96" s="208"/>
      <c r="BQR96" s="208"/>
      <c r="BQS96" s="208"/>
      <c r="BQT96" s="208"/>
      <c r="BQU96" s="208"/>
      <c r="BQV96" s="208"/>
      <c r="BQW96" s="208"/>
      <c r="BQX96" s="208"/>
      <c r="BQY96" s="208"/>
      <c r="BQZ96" s="208"/>
      <c r="BRA96" s="208"/>
      <c r="BRB96" s="208"/>
      <c r="BRC96" s="208"/>
      <c r="BRD96" s="208"/>
      <c r="BRE96" s="208"/>
      <c r="BRF96" s="208"/>
      <c r="BRG96" s="208"/>
      <c r="BRH96" s="208"/>
      <c r="BRI96" s="208"/>
      <c r="BRJ96" s="208"/>
      <c r="BRK96" s="208"/>
      <c r="BRL96" s="208"/>
      <c r="BRM96" s="208"/>
      <c r="BRN96" s="208"/>
      <c r="BRO96" s="208"/>
      <c r="BRP96" s="208"/>
      <c r="BRQ96" s="208"/>
      <c r="BRR96" s="208"/>
      <c r="BRS96" s="208"/>
      <c r="BRT96" s="208"/>
      <c r="BRU96" s="208"/>
      <c r="BRV96" s="208"/>
      <c r="BRW96" s="208"/>
      <c r="BRX96" s="208"/>
      <c r="BRY96" s="208"/>
      <c r="BRZ96" s="208"/>
      <c r="BSA96" s="208"/>
      <c r="BSB96" s="208"/>
      <c r="BSC96" s="208"/>
      <c r="BSD96" s="208"/>
      <c r="BSE96" s="208"/>
      <c r="BSF96" s="208"/>
      <c r="BSG96" s="208"/>
      <c r="BSH96" s="208"/>
      <c r="BSI96" s="208"/>
      <c r="BSJ96" s="208"/>
      <c r="BSK96" s="208"/>
      <c r="BSL96" s="208"/>
      <c r="BSM96" s="208"/>
      <c r="BSN96" s="208"/>
      <c r="BSO96" s="208"/>
      <c r="BSP96" s="208"/>
      <c r="BSQ96" s="208"/>
      <c r="BSR96" s="208"/>
      <c r="BSS96" s="208"/>
      <c r="BST96" s="208"/>
      <c r="BSU96" s="208"/>
      <c r="BSV96" s="208"/>
      <c r="BSW96" s="208"/>
      <c r="BSX96" s="208"/>
      <c r="BSY96" s="208"/>
      <c r="BSZ96" s="208"/>
      <c r="BTA96" s="208"/>
      <c r="BTB96" s="208"/>
      <c r="BTC96" s="208"/>
      <c r="BTD96" s="208"/>
      <c r="BTE96" s="208"/>
      <c r="BTF96" s="208"/>
      <c r="BTG96" s="208"/>
      <c r="BTH96" s="208"/>
      <c r="BTI96" s="208"/>
      <c r="BTJ96" s="208"/>
      <c r="BTK96" s="208"/>
      <c r="BTL96" s="208"/>
      <c r="BTM96" s="208"/>
      <c r="BTN96" s="208"/>
      <c r="BTO96" s="208"/>
      <c r="BTP96" s="208"/>
      <c r="BTQ96" s="208"/>
      <c r="BTR96" s="208"/>
      <c r="BTS96" s="208"/>
      <c r="BTT96" s="208"/>
      <c r="BTU96" s="208"/>
      <c r="BTV96" s="208"/>
      <c r="BTW96" s="208"/>
      <c r="BTX96" s="208"/>
      <c r="BTY96" s="208"/>
      <c r="BTZ96" s="208"/>
      <c r="BUA96" s="208"/>
      <c r="BUB96" s="208"/>
      <c r="BUC96" s="208"/>
      <c r="BUD96" s="208"/>
      <c r="BUE96" s="208"/>
      <c r="BUF96" s="208"/>
      <c r="BUG96" s="208"/>
      <c r="BUH96" s="208"/>
      <c r="BUI96" s="208"/>
      <c r="BUJ96" s="208"/>
      <c r="BUK96" s="208"/>
      <c r="BUL96" s="208"/>
      <c r="BUM96" s="208"/>
      <c r="BUN96" s="208"/>
      <c r="BUO96" s="208"/>
      <c r="BUP96" s="208"/>
      <c r="BUQ96" s="208"/>
      <c r="BUR96" s="208"/>
      <c r="BUS96" s="208"/>
      <c r="BUT96" s="208"/>
      <c r="BUU96" s="208"/>
      <c r="BUV96" s="208"/>
      <c r="BUW96" s="208"/>
      <c r="BUX96" s="208"/>
      <c r="BUY96" s="208"/>
      <c r="BUZ96" s="208"/>
      <c r="BVA96" s="208"/>
      <c r="BVB96" s="208"/>
      <c r="BVC96" s="208"/>
      <c r="BVD96" s="208"/>
      <c r="BVE96" s="208"/>
      <c r="BVF96" s="208"/>
      <c r="BVG96" s="208"/>
      <c r="BVH96" s="208"/>
      <c r="BVI96" s="208"/>
      <c r="BVJ96" s="208"/>
      <c r="BVK96" s="208"/>
      <c r="BVL96" s="208"/>
      <c r="BVM96" s="208"/>
      <c r="BVN96" s="208"/>
      <c r="BVO96" s="208"/>
      <c r="BVP96" s="208"/>
      <c r="BVQ96" s="208"/>
      <c r="BVR96" s="208"/>
      <c r="BVS96" s="208"/>
      <c r="BVT96" s="208"/>
      <c r="BVU96" s="208"/>
      <c r="BVV96" s="208"/>
      <c r="BVW96" s="208"/>
      <c r="BVX96" s="208"/>
      <c r="BVY96" s="208"/>
      <c r="BVZ96" s="208"/>
      <c r="BWA96" s="208"/>
      <c r="BWB96" s="208"/>
      <c r="BWC96" s="208"/>
      <c r="BWD96" s="208"/>
      <c r="BWE96" s="208"/>
      <c r="BWF96" s="208"/>
      <c r="BWG96" s="208"/>
      <c r="BWH96" s="208"/>
      <c r="BWI96" s="208"/>
      <c r="BWJ96" s="208"/>
      <c r="BWK96" s="208"/>
      <c r="BWL96" s="208"/>
      <c r="BWM96" s="208"/>
      <c r="BWN96" s="208"/>
      <c r="BWO96" s="208"/>
      <c r="BWP96" s="208"/>
      <c r="BWQ96" s="208"/>
      <c r="BWR96" s="208"/>
      <c r="BWS96" s="208"/>
      <c r="BWT96" s="208"/>
      <c r="BWU96" s="208"/>
      <c r="BWV96" s="208"/>
      <c r="BWW96" s="208"/>
      <c r="BWX96" s="208"/>
      <c r="BWY96" s="208"/>
      <c r="BWZ96" s="208"/>
      <c r="BXA96" s="208"/>
      <c r="BXB96" s="208"/>
      <c r="BXC96" s="208"/>
      <c r="BXD96" s="208"/>
      <c r="BXE96" s="208"/>
      <c r="BXF96" s="208"/>
      <c r="BXG96" s="208"/>
      <c r="BXH96" s="208"/>
      <c r="BXI96" s="208"/>
      <c r="BXJ96" s="208"/>
      <c r="BXK96" s="208"/>
      <c r="BXL96" s="208"/>
      <c r="BXM96" s="208"/>
      <c r="BXN96" s="208"/>
      <c r="BXO96" s="208"/>
      <c r="BXP96" s="208"/>
      <c r="BXQ96" s="208"/>
      <c r="BXR96" s="208"/>
      <c r="BXS96" s="208"/>
      <c r="BXT96" s="208"/>
      <c r="BXU96" s="208"/>
      <c r="BXV96" s="208"/>
      <c r="BXW96" s="208"/>
      <c r="BXX96" s="208"/>
      <c r="BXY96" s="208"/>
      <c r="BXZ96" s="208"/>
      <c r="BYA96" s="208"/>
      <c r="BYB96" s="208"/>
      <c r="BYC96" s="208"/>
      <c r="BYD96" s="208"/>
      <c r="BYE96" s="208"/>
      <c r="BYF96" s="208"/>
      <c r="BYG96" s="208"/>
      <c r="BYH96" s="208"/>
      <c r="BYI96" s="208"/>
      <c r="BYJ96" s="208"/>
      <c r="BYK96" s="208"/>
      <c r="BYL96" s="208"/>
      <c r="BYM96" s="208"/>
      <c r="BYN96" s="208"/>
      <c r="BYO96" s="208"/>
      <c r="BYP96" s="208"/>
      <c r="BYQ96" s="208"/>
      <c r="BYR96" s="208"/>
      <c r="BYS96" s="208"/>
      <c r="BYT96" s="208"/>
      <c r="BYU96" s="208"/>
      <c r="BYV96" s="208"/>
      <c r="BYW96" s="208"/>
      <c r="BYX96" s="208"/>
      <c r="BYY96" s="208"/>
      <c r="BYZ96" s="208"/>
      <c r="BZA96" s="208"/>
      <c r="BZB96" s="208"/>
      <c r="BZC96" s="208"/>
      <c r="BZD96" s="208"/>
      <c r="BZE96" s="208"/>
      <c r="BZF96" s="208"/>
      <c r="BZG96" s="208"/>
      <c r="BZH96" s="208"/>
      <c r="BZI96" s="208"/>
      <c r="BZJ96" s="208"/>
      <c r="BZK96" s="208"/>
      <c r="BZL96" s="208"/>
      <c r="BZM96" s="208"/>
      <c r="BZN96" s="208"/>
      <c r="BZO96" s="208"/>
      <c r="BZP96" s="208"/>
      <c r="BZQ96" s="208"/>
      <c r="BZR96" s="208"/>
      <c r="BZS96" s="208"/>
      <c r="BZT96" s="208"/>
      <c r="BZU96" s="208"/>
      <c r="BZV96" s="208"/>
      <c r="BZW96" s="208"/>
      <c r="BZX96" s="208"/>
      <c r="BZY96" s="208"/>
      <c r="BZZ96" s="208"/>
      <c r="CAA96" s="208"/>
      <c r="CAB96" s="208"/>
      <c r="CAC96" s="208"/>
      <c r="CAD96" s="208"/>
      <c r="CAE96" s="208"/>
      <c r="CAF96" s="208"/>
      <c r="CAG96" s="208"/>
      <c r="CAH96" s="208"/>
      <c r="CAI96" s="208"/>
      <c r="CAJ96" s="208"/>
      <c r="CAK96" s="208"/>
      <c r="CAL96" s="208"/>
      <c r="CAM96" s="208"/>
      <c r="CAN96" s="208"/>
      <c r="CAO96" s="208"/>
      <c r="CAP96" s="208"/>
      <c r="CAQ96" s="208"/>
      <c r="CAR96" s="208"/>
      <c r="CAS96" s="208"/>
      <c r="CAT96" s="208"/>
      <c r="CAU96" s="208"/>
      <c r="CAV96" s="208"/>
      <c r="CAW96" s="208"/>
      <c r="CAX96" s="208"/>
      <c r="CAY96" s="208"/>
      <c r="CAZ96" s="208"/>
      <c r="CBA96" s="208"/>
      <c r="CBB96" s="208"/>
      <c r="CBC96" s="208"/>
      <c r="CBD96" s="208"/>
      <c r="CBE96" s="208"/>
      <c r="CBF96" s="208"/>
      <c r="CBG96" s="208"/>
      <c r="CBH96" s="208"/>
      <c r="CBI96" s="208"/>
      <c r="CBJ96" s="208"/>
      <c r="CBK96" s="208"/>
      <c r="CBL96" s="208"/>
      <c r="CBM96" s="208"/>
      <c r="CBN96" s="208"/>
      <c r="CBO96" s="208"/>
      <c r="CBP96" s="208"/>
      <c r="CBQ96" s="208"/>
      <c r="CBR96" s="208"/>
      <c r="CBS96" s="208"/>
      <c r="CBT96" s="208"/>
      <c r="CBU96" s="208"/>
      <c r="CBV96" s="208"/>
      <c r="CBW96" s="208"/>
      <c r="CBX96" s="208"/>
      <c r="CBY96" s="208"/>
      <c r="CBZ96" s="208"/>
      <c r="CCA96" s="208"/>
      <c r="CCB96" s="208"/>
      <c r="CCC96" s="208"/>
      <c r="CCD96" s="208"/>
      <c r="CCE96" s="208"/>
      <c r="CCF96" s="208"/>
      <c r="CCG96" s="208"/>
      <c r="CCH96" s="208"/>
      <c r="CCI96" s="208"/>
      <c r="CCJ96" s="208"/>
      <c r="CCK96" s="208"/>
      <c r="CCL96" s="208"/>
      <c r="CCM96" s="208"/>
      <c r="CCN96" s="208"/>
      <c r="CCO96" s="208"/>
      <c r="CCP96" s="208"/>
      <c r="CCQ96" s="208"/>
      <c r="CCR96" s="208"/>
      <c r="CCS96" s="208"/>
      <c r="CCT96" s="208"/>
      <c r="CCU96" s="208"/>
      <c r="CCV96" s="208"/>
      <c r="CCW96" s="208"/>
      <c r="CCX96" s="208"/>
      <c r="CCY96" s="208"/>
      <c r="CCZ96" s="208"/>
      <c r="CDA96" s="208"/>
      <c r="CDB96" s="208"/>
      <c r="CDC96" s="208"/>
      <c r="CDD96" s="208"/>
      <c r="CDE96" s="208"/>
      <c r="CDF96" s="208"/>
      <c r="CDG96" s="208"/>
      <c r="CDH96" s="208"/>
      <c r="CDI96" s="208"/>
      <c r="CDJ96" s="208"/>
      <c r="CDK96" s="208"/>
      <c r="CDL96" s="208"/>
      <c r="CDM96" s="208"/>
      <c r="CDN96" s="208"/>
      <c r="CDO96" s="208"/>
      <c r="CDP96" s="208"/>
      <c r="CDQ96" s="208"/>
      <c r="CDR96" s="208"/>
      <c r="CDS96" s="208"/>
      <c r="CDT96" s="208"/>
      <c r="CDU96" s="208"/>
      <c r="CDV96" s="208"/>
      <c r="CDW96" s="208"/>
      <c r="CDX96" s="208"/>
      <c r="CDY96" s="208"/>
      <c r="CDZ96" s="208"/>
      <c r="CEA96" s="208"/>
      <c r="CEB96" s="208"/>
      <c r="CEC96" s="208"/>
      <c r="CED96" s="208"/>
      <c r="CEE96" s="208"/>
      <c r="CEF96" s="208"/>
      <c r="CEG96" s="208"/>
      <c r="CEH96" s="208"/>
      <c r="CEI96" s="208"/>
      <c r="CEJ96" s="208"/>
      <c r="CEK96" s="208"/>
      <c r="CEL96" s="208"/>
      <c r="CEM96" s="208"/>
      <c r="CEN96" s="208"/>
      <c r="CEO96" s="208"/>
      <c r="CEP96" s="208"/>
      <c r="CEQ96" s="208"/>
      <c r="CER96" s="208"/>
      <c r="CES96" s="208"/>
      <c r="CET96" s="208"/>
      <c r="CEU96" s="208"/>
      <c r="CEV96" s="208"/>
      <c r="CEW96" s="208"/>
      <c r="CEX96" s="208"/>
      <c r="CEY96" s="208"/>
      <c r="CEZ96" s="208"/>
      <c r="CFA96" s="208"/>
      <c r="CFB96" s="208"/>
      <c r="CFC96" s="208"/>
      <c r="CFD96" s="208"/>
      <c r="CFE96" s="208"/>
      <c r="CFF96" s="208"/>
      <c r="CFG96" s="208"/>
      <c r="CFH96" s="208"/>
      <c r="CFI96" s="208"/>
      <c r="CFJ96" s="208"/>
      <c r="CFK96" s="208"/>
      <c r="CFL96" s="208"/>
      <c r="CFM96" s="208"/>
      <c r="CFN96" s="208"/>
      <c r="CFO96" s="208"/>
      <c r="CFP96" s="208"/>
      <c r="CFQ96" s="208"/>
      <c r="CFR96" s="208"/>
      <c r="CFS96" s="208"/>
      <c r="CFT96" s="208"/>
      <c r="CFU96" s="208"/>
      <c r="CFV96" s="208"/>
      <c r="CFW96" s="208"/>
      <c r="CFX96" s="208"/>
      <c r="CFY96" s="208"/>
      <c r="CFZ96" s="208"/>
      <c r="CGA96" s="208"/>
      <c r="CGB96" s="208"/>
      <c r="CGC96" s="208"/>
      <c r="CGD96" s="208"/>
      <c r="CGE96" s="208"/>
      <c r="CGF96" s="208"/>
      <c r="CGG96" s="208"/>
      <c r="CGH96" s="208"/>
      <c r="CGI96" s="208"/>
      <c r="CGJ96" s="208"/>
      <c r="CGK96" s="208"/>
      <c r="CGL96" s="208"/>
      <c r="CGM96" s="208"/>
      <c r="CGN96" s="208"/>
      <c r="CGO96" s="208"/>
      <c r="CGP96" s="208"/>
      <c r="CGQ96" s="208"/>
      <c r="CGR96" s="208"/>
      <c r="CGS96" s="208"/>
      <c r="CGT96" s="208"/>
      <c r="CGU96" s="208"/>
      <c r="CGV96" s="208"/>
      <c r="CGW96" s="208"/>
      <c r="CGX96" s="208"/>
      <c r="CGY96" s="208"/>
      <c r="CGZ96" s="208"/>
      <c r="CHA96" s="208"/>
      <c r="CHB96" s="208"/>
      <c r="CHC96" s="208"/>
      <c r="CHD96" s="208"/>
      <c r="CHE96" s="208"/>
      <c r="CHF96" s="208"/>
      <c r="CHG96" s="208"/>
      <c r="CHH96" s="208"/>
      <c r="CHI96" s="208"/>
      <c r="CHJ96" s="208"/>
      <c r="CHK96" s="208"/>
      <c r="CHL96" s="208"/>
      <c r="CHM96" s="208"/>
      <c r="CHN96" s="208"/>
      <c r="CHO96" s="208"/>
      <c r="CHP96" s="208"/>
      <c r="CHQ96" s="208"/>
      <c r="CHR96" s="208"/>
      <c r="CHS96" s="208"/>
      <c r="CHT96" s="208"/>
      <c r="CHU96" s="208"/>
      <c r="CHV96" s="208"/>
      <c r="CHW96" s="208"/>
      <c r="CHX96" s="208"/>
      <c r="CHY96" s="208"/>
      <c r="CHZ96" s="208"/>
      <c r="CIA96" s="208"/>
      <c r="CIB96" s="208"/>
      <c r="CIC96" s="208"/>
      <c r="CID96" s="208"/>
      <c r="CIE96" s="208"/>
      <c r="CIF96" s="208"/>
      <c r="CIG96" s="208"/>
      <c r="CIH96" s="208"/>
      <c r="CII96" s="208"/>
      <c r="CIJ96" s="208"/>
      <c r="CIK96" s="208"/>
      <c r="CIL96" s="208"/>
      <c r="CIM96" s="208"/>
      <c r="CIN96" s="208"/>
      <c r="CIO96" s="208"/>
      <c r="CIP96" s="208"/>
      <c r="CIQ96" s="208"/>
      <c r="CIR96" s="208"/>
      <c r="CIS96" s="208"/>
      <c r="CIT96" s="208"/>
      <c r="CIU96" s="208"/>
      <c r="CIV96" s="208"/>
      <c r="CIW96" s="208"/>
      <c r="CIX96" s="208"/>
      <c r="CIY96" s="208"/>
      <c r="CIZ96" s="208"/>
      <c r="CJA96" s="208"/>
      <c r="CJB96" s="208"/>
      <c r="CJC96" s="208"/>
      <c r="CJD96" s="208"/>
      <c r="CJE96" s="208"/>
      <c r="CJF96" s="208"/>
      <c r="CJG96" s="208"/>
      <c r="CJH96" s="208"/>
      <c r="CJI96" s="208"/>
      <c r="CJJ96" s="208"/>
      <c r="CJK96" s="208"/>
      <c r="CJL96" s="208"/>
      <c r="CJM96" s="208"/>
      <c r="CJN96" s="208"/>
      <c r="CJO96" s="208"/>
      <c r="CJP96" s="208"/>
      <c r="CJQ96" s="208"/>
      <c r="CJR96" s="208"/>
      <c r="CJS96" s="208"/>
      <c r="CJT96" s="208"/>
      <c r="CJU96" s="208"/>
      <c r="CJV96" s="208"/>
      <c r="CJW96" s="208"/>
      <c r="CJX96" s="208"/>
      <c r="CJY96" s="208"/>
      <c r="CJZ96" s="208"/>
      <c r="CKA96" s="208"/>
      <c r="CKB96" s="208"/>
      <c r="CKC96" s="208"/>
      <c r="CKD96" s="208"/>
      <c r="CKE96" s="208"/>
      <c r="CKF96" s="208"/>
      <c r="CKG96" s="208"/>
      <c r="CKH96" s="208"/>
      <c r="CKI96" s="208"/>
      <c r="CKJ96" s="208"/>
      <c r="CKK96" s="208"/>
      <c r="CKL96" s="208"/>
      <c r="CKM96" s="208"/>
      <c r="CKN96" s="208"/>
      <c r="CKO96" s="208"/>
      <c r="CKP96" s="208"/>
      <c r="CKQ96" s="208"/>
      <c r="CKR96" s="208"/>
      <c r="CKS96" s="208"/>
      <c r="CKT96" s="208"/>
      <c r="CKU96" s="208"/>
      <c r="CKV96" s="208"/>
      <c r="CKW96" s="208"/>
      <c r="CKX96" s="208"/>
      <c r="CKY96" s="208"/>
      <c r="CKZ96" s="208"/>
      <c r="CLA96" s="208"/>
      <c r="CLB96" s="208"/>
      <c r="CLC96" s="208"/>
      <c r="CLD96" s="208"/>
      <c r="CLE96" s="208"/>
      <c r="CLF96" s="208"/>
      <c r="CLG96" s="208"/>
      <c r="CLH96" s="208"/>
      <c r="CLI96" s="208"/>
      <c r="CLJ96" s="208"/>
      <c r="CLK96" s="208"/>
      <c r="CLL96" s="208"/>
      <c r="CLM96" s="208"/>
      <c r="CLN96" s="208"/>
      <c r="CLO96" s="208"/>
      <c r="CLP96" s="208"/>
      <c r="CLQ96" s="208"/>
      <c r="CLR96" s="208"/>
      <c r="CLS96" s="208"/>
      <c r="CLT96" s="208"/>
      <c r="CLU96" s="208"/>
      <c r="CLV96" s="208"/>
      <c r="CLW96" s="208"/>
      <c r="CLX96" s="208"/>
      <c r="CLY96" s="208"/>
      <c r="CLZ96" s="208"/>
      <c r="CMA96" s="208"/>
      <c r="CMB96" s="208"/>
      <c r="CMC96" s="208"/>
      <c r="CMD96" s="208"/>
      <c r="CME96" s="208"/>
      <c r="CMF96" s="208"/>
      <c r="CMG96" s="208"/>
      <c r="CMH96" s="208"/>
      <c r="CMI96" s="208"/>
      <c r="CMJ96" s="208"/>
      <c r="CMK96" s="208"/>
      <c r="CML96" s="208"/>
      <c r="CMM96" s="208"/>
      <c r="CMN96" s="208"/>
      <c r="CMO96" s="208"/>
      <c r="CMP96" s="208"/>
      <c r="CMQ96" s="208"/>
      <c r="CMR96" s="208"/>
      <c r="CMS96" s="208"/>
      <c r="CMT96" s="208"/>
      <c r="CMU96" s="208"/>
      <c r="CMV96" s="208"/>
      <c r="CMW96" s="208"/>
      <c r="CMX96" s="208"/>
      <c r="CMY96" s="208"/>
      <c r="CMZ96" s="208"/>
      <c r="CNA96" s="208"/>
      <c r="CNB96" s="208"/>
      <c r="CNC96" s="208"/>
      <c r="CND96" s="208"/>
      <c r="CNE96" s="208"/>
      <c r="CNF96" s="208"/>
      <c r="CNG96" s="208"/>
      <c r="CNH96" s="208"/>
      <c r="CNI96" s="208"/>
      <c r="CNJ96" s="208"/>
      <c r="CNK96" s="208"/>
      <c r="CNL96" s="208"/>
      <c r="CNM96" s="208"/>
      <c r="CNN96" s="208"/>
      <c r="CNO96" s="208"/>
      <c r="CNP96" s="208"/>
      <c r="CNQ96" s="208"/>
      <c r="CNR96" s="208"/>
      <c r="CNS96" s="208"/>
      <c r="CNT96" s="208"/>
      <c r="CNU96" s="208"/>
      <c r="CNV96" s="208"/>
      <c r="CNW96" s="208"/>
      <c r="CNX96" s="208"/>
      <c r="CNY96" s="208"/>
      <c r="CNZ96" s="208"/>
      <c r="COA96" s="208"/>
      <c r="COB96" s="208"/>
      <c r="COC96" s="208"/>
      <c r="COD96" s="208"/>
      <c r="COE96" s="208"/>
      <c r="COF96" s="208"/>
      <c r="COG96" s="208"/>
      <c r="COH96" s="208"/>
      <c r="COI96" s="208"/>
      <c r="COJ96" s="208"/>
      <c r="COK96" s="208"/>
      <c r="COL96" s="208"/>
      <c r="COM96" s="208"/>
      <c r="CON96" s="208"/>
      <c r="COO96" s="208"/>
      <c r="COP96" s="208"/>
      <c r="COQ96" s="208"/>
      <c r="COR96" s="208"/>
      <c r="COS96" s="208"/>
      <c r="COT96" s="208"/>
      <c r="COU96" s="208"/>
      <c r="COV96" s="208"/>
      <c r="COW96" s="208"/>
      <c r="COX96" s="208"/>
      <c r="COY96" s="208"/>
      <c r="COZ96" s="208"/>
      <c r="CPA96" s="208"/>
      <c r="CPB96" s="208"/>
      <c r="CPC96" s="208"/>
      <c r="CPD96" s="208"/>
      <c r="CPE96" s="208"/>
      <c r="CPF96" s="208"/>
      <c r="CPG96" s="208"/>
      <c r="CPH96" s="208"/>
      <c r="CPI96" s="208"/>
      <c r="CPJ96" s="208"/>
      <c r="CPK96" s="208"/>
      <c r="CPL96" s="208"/>
      <c r="CPM96" s="208"/>
      <c r="CPN96" s="208"/>
      <c r="CPO96" s="208"/>
      <c r="CPP96" s="208"/>
      <c r="CPQ96" s="208"/>
      <c r="CPR96" s="208"/>
      <c r="CPS96" s="208"/>
      <c r="CPT96" s="208"/>
      <c r="CPU96" s="208"/>
      <c r="CPV96" s="208"/>
      <c r="CPW96" s="208"/>
      <c r="CPX96" s="208"/>
      <c r="CPY96" s="208"/>
      <c r="CPZ96" s="208"/>
      <c r="CQA96" s="208"/>
      <c r="CQB96" s="208"/>
      <c r="CQC96" s="208"/>
      <c r="CQD96" s="208"/>
      <c r="CQE96" s="208"/>
      <c r="CQF96" s="208"/>
      <c r="CQG96" s="208"/>
      <c r="CQH96" s="208"/>
      <c r="CQI96" s="208"/>
      <c r="CQJ96" s="208"/>
      <c r="CQK96" s="208"/>
      <c r="CQL96" s="208"/>
      <c r="CQM96" s="208"/>
      <c r="CQN96" s="208"/>
      <c r="CQO96" s="208"/>
      <c r="CQP96" s="208"/>
      <c r="CQQ96" s="208"/>
      <c r="CQR96" s="208"/>
      <c r="CQS96" s="208"/>
      <c r="CQT96" s="208"/>
      <c r="CQU96" s="208"/>
      <c r="CQV96" s="208"/>
      <c r="CQW96" s="208"/>
      <c r="CQX96" s="208"/>
      <c r="CQY96" s="208"/>
      <c r="CQZ96" s="208"/>
      <c r="CRA96" s="208"/>
      <c r="CRB96" s="208"/>
      <c r="CRC96" s="208"/>
      <c r="CRD96" s="208"/>
      <c r="CRE96" s="208"/>
      <c r="CRF96" s="208"/>
      <c r="CRG96" s="208"/>
      <c r="CRH96" s="208"/>
      <c r="CRI96" s="208"/>
      <c r="CRJ96" s="208"/>
      <c r="CRK96" s="208"/>
      <c r="CRL96" s="208"/>
      <c r="CRM96" s="208"/>
      <c r="CRN96" s="208"/>
      <c r="CRO96" s="208"/>
      <c r="CRP96" s="208"/>
      <c r="CRQ96" s="208"/>
      <c r="CRR96" s="208"/>
      <c r="CRS96" s="208"/>
      <c r="CRT96" s="208"/>
      <c r="CRU96" s="208"/>
      <c r="CRV96" s="208"/>
      <c r="CRW96" s="208"/>
      <c r="CRX96" s="208"/>
      <c r="CRY96" s="208"/>
      <c r="CRZ96" s="208"/>
      <c r="CSA96" s="208"/>
      <c r="CSB96" s="208"/>
      <c r="CSC96" s="208"/>
      <c r="CSD96" s="208"/>
      <c r="CSE96" s="208"/>
      <c r="CSF96" s="208"/>
      <c r="CSG96" s="208"/>
      <c r="CSH96" s="208"/>
      <c r="CSI96" s="208"/>
      <c r="CSJ96" s="208"/>
      <c r="CSK96" s="208"/>
      <c r="CSL96" s="208"/>
      <c r="CSM96" s="208"/>
      <c r="CSN96" s="208"/>
      <c r="CSO96" s="208"/>
      <c r="CSP96" s="208"/>
      <c r="CSQ96" s="208"/>
      <c r="CSR96" s="208"/>
      <c r="CSS96" s="208"/>
      <c r="CST96" s="208"/>
      <c r="CSU96" s="208"/>
      <c r="CSV96" s="208"/>
      <c r="CSW96" s="208"/>
      <c r="CSX96" s="208"/>
      <c r="CSY96" s="208"/>
      <c r="CSZ96" s="208"/>
      <c r="CTA96" s="208"/>
      <c r="CTB96" s="208"/>
      <c r="CTC96" s="208"/>
      <c r="CTD96" s="208"/>
      <c r="CTE96" s="208"/>
      <c r="CTF96" s="208"/>
      <c r="CTG96" s="208"/>
      <c r="CTH96" s="208"/>
      <c r="CTI96" s="208"/>
      <c r="CTJ96" s="208"/>
      <c r="CTK96" s="208"/>
      <c r="CTL96" s="208"/>
      <c r="CTM96" s="208"/>
      <c r="CTN96" s="208"/>
      <c r="CTO96" s="208"/>
      <c r="CTP96" s="208"/>
      <c r="CTQ96" s="208"/>
      <c r="CTR96" s="208"/>
      <c r="CTS96" s="208"/>
      <c r="CTT96" s="208"/>
      <c r="CTU96" s="208"/>
      <c r="CTV96" s="208"/>
      <c r="CTW96" s="208"/>
      <c r="CTX96" s="208"/>
      <c r="CTY96" s="208"/>
      <c r="CTZ96" s="208"/>
      <c r="CUA96" s="208"/>
      <c r="CUB96" s="208"/>
      <c r="CUC96" s="208"/>
      <c r="CUD96" s="208"/>
      <c r="CUE96" s="208"/>
      <c r="CUF96" s="208"/>
      <c r="CUG96" s="208"/>
      <c r="CUH96" s="208"/>
      <c r="CUI96" s="208"/>
      <c r="CUJ96" s="208"/>
      <c r="CUK96" s="208"/>
      <c r="CUL96" s="208"/>
      <c r="CUM96" s="208"/>
      <c r="CUN96" s="208"/>
      <c r="CUO96" s="208"/>
      <c r="CUP96" s="208"/>
      <c r="CUQ96" s="208"/>
      <c r="CUR96" s="208"/>
      <c r="CUS96" s="208"/>
      <c r="CUT96" s="208"/>
      <c r="CUU96" s="208"/>
      <c r="CUV96" s="208"/>
      <c r="CUW96" s="208"/>
      <c r="CUX96" s="208"/>
      <c r="CUY96" s="208"/>
      <c r="CUZ96" s="208"/>
      <c r="CVA96" s="208"/>
      <c r="CVB96" s="208"/>
      <c r="CVC96" s="208"/>
      <c r="CVD96" s="208"/>
      <c r="CVE96" s="208"/>
      <c r="CVF96" s="208"/>
      <c r="CVG96" s="208"/>
      <c r="CVH96" s="208"/>
      <c r="CVI96" s="208"/>
      <c r="CVJ96" s="208"/>
      <c r="CVK96" s="208"/>
      <c r="CVL96" s="208"/>
      <c r="CVM96" s="208"/>
      <c r="CVN96" s="208"/>
      <c r="CVO96" s="208"/>
      <c r="CVP96" s="208"/>
      <c r="CVQ96" s="208"/>
      <c r="CVR96" s="208"/>
      <c r="CVS96" s="208"/>
      <c r="CVT96" s="208"/>
      <c r="CVU96" s="208"/>
      <c r="CVV96" s="208"/>
      <c r="CVW96" s="208"/>
      <c r="CVX96" s="208"/>
      <c r="CVY96" s="208"/>
      <c r="CVZ96" s="208"/>
      <c r="CWA96" s="208"/>
      <c r="CWB96" s="208"/>
      <c r="CWC96" s="208"/>
      <c r="CWD96" s="208"/>
      <c r="CWE96" s="208"/>
      <c r="CWF96" s="208"/>
      <c r="CWG96" s="208"/>
      <c r="CWH96" s="208"/>
      <c r="CWI96" s="208"/>
      <c r="CWJ96" s="208"/>
      <c r="CWK96" s="208"/>
      <c r="CWL96" s="208"/>
      <c r="CWM96" s="208"/>
      <c r="CWN96" s="208"/>
      <c r="CWO96" s="208"/>
      <c r="CWP96" s="208"/>
      <c r="CWQ96" s="208"/>
      <c r="CWR96" s="208"/>
      <c r="CWS96" s="208"/>
      <c r="CWT96" s="208"/>
      <c r="CWU96" s="208"/>
      <c r="CWV96" s="208"/>
      <c r="CWW96" s="208"/>
      <c r="CWX96" s="208"/>
      <c r="CWY96" s="208"/>
      <c r="CWZ96" s="208"/>
      <c r="CXA96" s="208"/>
      <c r="CXB96" s="208"/>
      <c r="CXC96" s="208"/>
      <c r="CXD96" s="208"/>
      <c r="CXE96" s="208"/>
      <c r="CXF96" s="208"/>
      <c r="CXG96" s="208"/>
      <c r="CXH96" s="208"/>
      <c r="CXI96" s="208"/>
      <c r="CXJ96" s="208"/>
      <c r="CXK96" s="208"/>
      <c r="CXL96" s="208"/>
      <c r="CXM96" s="208"/>
      <c r="CXN96" s="208"/>
      <c r="CXO96" s="208"/>
      <c r="CXP96" s="208"/>
      <c r="CXQ96" s="208"/>
      <c r="CXR96" s="208"/>
      <c r="CXS96" s="208"/>
      <c r="CXT96" s="208"/>
      <c r="CXU96" s="208"/>
      <c r="CXV96" s="208"/>
      <c r="CXW96" s="208"/>
      <c r="CXX96" s="208"/>
      <c r="CXY96" s="208"/>
      <c r="CXZ96" s="208"/>
      <c r="CYA96" s="208"/>
      <c r="CYB96" s="208"/>
      <c r="CYC96" s="208"/>
      <c r="CYD96" s="208"/>
      <c r="CYE96" s="208"/>
      <c r="CYF96" s="208"/>
      <c r="CYG96" s="208"/>
      <c r="CYH96" s="208"/>
      <c r="CYI96" s="208"/>
      <c r="CYJ96" s="208"/>
      <c r="CYK96" s="208"/>
      <c r="CYL96" s="208"/>
      <c r="CYM96" s="208"/>
      <c r="CYN96" s="208"/>
      <c r="CYO96" s="208"/>
      <c r="CYP96" s="208"/>
      <c r="CYQ96" s="208"/>
      <c r="CYR96" s="208"/>
      <c r="CYS96" s="208"/>
      <c r="CYT96" s="208"/>
      <c r="CYU96" s="208"/>
      <c r="CYV96" s="208"/>
      <c r="CYW96" s="208"/>
      <c r="CYX96" s="208"/>
      <c r="CYY96" s="208"/>
      <c r="CYZ96" s="208"/>
      <c r="CZA96" s="208"/>
      <c r="CZB96" s="208"/>
      <c r="CZC96" s="208"/>
      <c r="CZD96" s="208"/>
      <c r="CZE96" s="208"/>
      <c r="CZF96" s="208"/>
      <c r="CZG96" s="208"/>
      <c r="CZH96" s="208"/>
      <c r="CZI96" s="208"/>
      <c r="CZJ96" s="208"/>
      <c r="CZK96" s="208"/>
      <c r="CZL96" s="208"/>
      <c r="CZM96" s="208"/>
      <c r="CZN96" s="208"/>
      <c r="CZO96" s="208"/>
      <c r="CZP96" s="208"/>
      <c r="CZQ96" s="208"/>
      <c r="CZR96" s="208"/>
      <c r="CZS96" s="208"/>
      <c r="CZT96" s="208"/>
      <c r="CZU96" s="208"/>
      <c r="CZV96" s="208"/>
      <c r="CZW96" s="208"/>
      <c r="CZX96" s="208"/>
      <c r="CZY96" s="208"/>
      <c r="CZZ96" s="208"/>
      <c r="DAA96" s="208"/>
      <c r="DAB96" s="208"/>
      <c r="DAC96" s="208"/>
      <c r="DAD96" s="208"/>
      <c r="DAE96" s="208"/>
      <c r="DAF96" s="208"/>
      <c r="DAG96" s="208"/>
      <c r="DAH96" s="208"/>
      <c r="DAI96" s="208"/>
      <c r="DAJ96" s="208"/>
      <c r="DAK96" s="208"/>
      <c r="DAL96" s="208"/>
      <c r="DAM96" s="208"/>
      <c r="DAN96" s="208"/>
      <c r="DAO96" s="208"/>
      <c r="DAP96" s="208"/>
      <c r="DAQ96" s="208"/>
      <c r="DAR96" s="208"/>
      <c r="DAS96" s="208"/>
      <c r="DAT96" s="208"/>
      <c r="DAU96" s="208"/>
      <c r="DAV96" s="208"/>
      <c r="DAW96" s="208"/>
      <c r="DAX96" s="208"/>
      <c r="DAY96" s="208"/>
      <c r="DAZ96" s="208"/>
      <c r="DBA96" s="208"/>
      <c r="DBB96" s="208"/>
      <c r="DBC96" s="208"/>
      <c r="DBD96" s="208"/>
      <c r="DBE96" s="208"/>
      <c r="DBF96" s="208"/>
      <c r="DBG96" s="208"/>
      <c r="DBH96" s="208"/>
      <c r="DBI96" s="208"/>
      <c r="DBJ96" s="208"/>
      <c r="DBK96" s="208"/>
      <c r="DBL96" s="208"/>
      <c r="DBM96" s="208"/>
      <c r="DBN96" s="208"/>
      <c r="DBO96" s="208"/>
      <c r="DBP96" s="208"/>
      <c r="DBQ96" s="208"/>
      <c r="DBR96" s="208"/>
      <c r="DBS96" s="208"/>
      <c r="DBT96" s="208"/>
      <c r="DBU96" s="208"/>
      <c r="DBV96" s="208"/>
      <c r="DBW96" s="208"/>
      <c r="DBX96" s="208"/>
      <c r="DBY96" s="208"/>
      <c r="DBZ96" s="208"/>
      <c r="DCA96" s="208"/>
      <c r="DCB96" s="208"/>
      <c r="DCC96" s="208"/>
      <c r="DCD96" s="208"/>
      <c r="DCE96" s="208"/>
      <c r="DCF96" s="208"/>
      <c r="DCG96" s="208"/>
      <c r="DCH96" s="208"/>
      <c r="DCI96" s="208"/>
      <c r="DCJ96" s="208"/>
      <c r="DCK96" s="208"/>
      <c r="DCL96" s="208"/>
      <c r="DCM96" s="208"/>
      <c r="DCN96" s="208"/>
      <c r="DCO96" s="208"/>
      <c r="DCP96" s="208"/>
      <c r="DCQ96" s="208"/>
      <c r="DCR96" s="208"/>
      <c r="DCS96" s="208"/>
      <c r="DCT96" s="208"/>
      <c r="DCU96" s="208"/>
      <c r="DCV96" s="208"/>
      <c r="DCW96" s="208"/>
      <c r="DCX96" s="208"/>
      <c r="DCY96" s="208"/>
      <c r="DCZ96" s="208"/>
      <c r="DDA96" s="208"/>
      <c r="DDB96" s="208"/>
      <c r="DDC96" s="208"/>
      <c r="DDD96" s="208"/>
      <c r="DDE96" s="208"/>
      <c r="DDF96" s="208"/>
      <c r="DDG96" s="208"/>
      <c r="DDH96" s="208"/>
      <c r="DDI96" s="208"/>
      <c r="DDJ96" s="208"/>
      <c r="DDK96" s="208"/>
      <c r="DDL96" s="208"/>
      <c r="DDM96" s="208"/>
      <c r="DDN96" s="208"/>
      <c r="DDO96" s="208"/>
      <c r="DDP96" s="208"/>
      <c r="DDQ96" s="208"/>
      <c r="DDR96" s="208"/>
      <c r="DDS96" s="208"/>
      <c r="DDT96" s="208"/>
      <c r="DDU96" s="208"/>
      <c r="DDV96" s="208"/>
      <c r="DDW96" s="208"/>
      <c r="DDX96" s="208"/>
      <c r="DDY96" s="208"/>
      <c r="DDZ96" s="208"/>
      <c r="DEA96" s="208"/>
      <c r="DEB96" s="208"/>
      <c r="DEC96" s="208"/>
      <c r="DED96" s="208"/>
      <c r="DEE96" s="208"/>
      <c r="DEF96" s="208"/>
      <c r="DEG96" s="208"/>
      <c r="DEH96" s="208"/>
      <c r="DEI96" s="208"/>
      <c r="DEJ96" s="208"/>
      <c r="DEK96" s="208"/>
      <c r="DEL96" s="208"/>
      <c r="DEM96" s="208"/>
      <c r="DEN96" s="208"/>
      <c r="DEO96" s="208"/>
      <c r="DEP96" s="208"/>
      <c r="DEQ96" s="208"/>
      <c r="DER96" s="208"/>
      <c r="DES96" s="208"/>
      <c r="DET96" s="208"/>
      <c r="DEU96" s="208"/>
      <c r="DEV96" s="208"/>
      <c r="DEW96" s="208"/>
      <c r="DEX96" s="208"/>
      <c r="DEY96" s="208"/>
      <c r="DEZ96" s="208"/>
      <c r="DFA96" s="208"/>
      <c r="DFB96" s="208"/>
      <c r="DFC96" s="208"/>
      <c r="DFD96" s="208"/>
      <c r="DFE96" s="208"/>
      <c r="DFF96" s="208"/>
      <c r="DFG96" s="208"/>
      <c r="DFH96" s="208"/>
      <c r="DFI96" s="208"/>
      <c r="DFJ96" s="208"/>
      <c r="DFK96" s="208"/>
      <c r="DFL96" s="208"/>
      <c r="DFM96" s="208"/>
      <c r="DFN96" s="208"/>
      <c r="DFO96" s="208"/>
      <c r="DFP96" s="208"/>
      <c r="DFQ96" s="208"/>
      <c r="DFR96" s="208"/>
      <c r="DFS96" s="208"/>
      <c r="DFT96" s="208"/>
      <c r="DFU96" s="208"/>
      <c r="DFV96" s="208"/>
      <c r="DFW96" s="208"/>
      <c r="DFX96" s="208"/>
      <c r="DFY96" s="208"/>
      <c r="DFZ96" s="208"/>
      <c r="DGA96" s="208"/>
      <c r="DGB96" s="208"/>
      <c r="DGC96" s="208"/>
      <c r="DGD96" s="208"/>
      <c r="DGE96" s="208"/>
      <c r="DGF96" s="208"/>
      <c r="DGG96" s="208"/>
      <c r="DGH96" s="208"/>
      <c r="DGI96" s="208"/>
      <c r="DGJ96" s="208"/>
      <c r="DGK96" s="208"/>
      <c r="DGL96" s="208"/>
      <c r="DGM96" s="208"/>
      <c r="DGN96" s="208"/>
      <c r="DGO96" s="208"/>
      <c r="DGP96" s="208"/>
      <c r="DGQ96" s="208"/>
      <c r="DGR96" s="208"/>
      <c r="DGS96" s="208"/>
      <c r="DGT96" s="208"/>
      <c r="DGU96" s="208"/>
      <c r="DGV96" s="208"/>
      <c r="DGW96" s="208"/>
      <c r="DGX96" s="208"/>
      <c r="DGY96" s="208"/>
      <c r="DGZ96" s="208"/>
      <c r="DHA96" s="208"/>
      <c r="DHB96" s="208"/>
      <c r="DHC96" s="208"/>
      <c r="DHD96" s="208"/>
      <c r="DHE96" s="208"/>
      <c r="DHF96" s="208"/>
      <c r="DHG96" s="208"/>
      <c r="DHH96" s="208"/>
      <c r="DHI96" s="208"/>
      <c r="DHJ96" s="208"/>
      <c r="DHK96" s="208"/>
      <c r="DHL96" s="208"/>
      <c r="DHM96" s="208"/>
      <c r="DHN96" s="208"/>
      <c r="DHO96" s="208"/>
      <c r="DHP96" s="208"/>
      <c r="DHQ96" s="208"/>
      <c r="DHR96" s="208"/>
      <c r="DHS96" s="208"/>
      <c r="DHT96" s="208"/>
      <c r="DHU96" s="208"/>
      <c r="DHV96" s="208"/>
      <c r="DHW96" s="208"/>
      <c r="DHX96" s="208"/>
      <c r="DHY96" s="208"/>
      <c r="DHZ96" s="208"/>
      <c r="DIA96" s="208"/>
      <c r="DIB96" s="208"/>
      <c r="DIC96" s="208"/>
      <c r="DID96" s="208"/>
      <c r="DIE96" s="208"/>
      <c r="DIF96" s="208"/>
      <c r="DIG96" s="208"/>
      <c r="DIH96" s="208"/>
      <c r="DII96" s="208"/>
      <c r="DIJ96" s="208"/>
      <c r="DIK96" s="208"/>
      <c r="DIL96" s="208"/>
      <c r="DIM96" s="208"/>
      <c r="DIN96" s="208"/>
      <c r="DIO96" s="208"/>
      <c r="DIP96" s="208"/>
      <c r="DIQ96" s="208"/>
      <c r="DIR96" s="208"/>
      <c r="DIS96" s="208"/>
      <c r="DIT96" s="208"/>
      <c r="DIU96" s="208"/>
      <c r="DIV96" s="208"/>
      <c r="DIW96" s="208"/>
      <c r="DIX96" s="208"/>
      <c r="DIY96" s="208"/>
      <c r="DIZ96" s="208"/>
      <c r="DJA96" s="208"/>
      <c r="DJB96" s="208"/>
      <c r="DJC96" s="208"/>
      <c r="DJD96" s="208"/>
      <c r="DJE96" s="208"/>
      <c r="DJF96" s="208"/>
      <c r="DJG96" s="208"/>
      <c r="DJH96" s="208"/>
      <c r="DJI96" s="208"/>
      <c r="DJJ96" s="208"/>
      <c r="DJK96" s="208"/>
      <c r="DJL96" s="208"/>
      <c r="DJM96" s="208"/>
      <c r="DJN96" s="208"/>
      <c r="DJO96" s="208"/>
      <c r="DJP96" s="208"/>
      <c r="DJQ96" s="208"/>
      <c r="DJR96" s="208"/>
      <c r="DJS96" s="208"/>
      <c r="DJT96" s="208"/>
      <c r="DJU96" s="208"/>
      <c r="DJV96" s="208"/>
      <c r="DJW96" s="208"/>
      <c r="DJX96" s="208"/>
      <c r="DJY96" s="208"/>
      <c r="DJZ96" s="208"/>
      <c r="DKA96" s="208"/>
      <c r="DKB96" s="208"/>
      <c r="DKC96" s="208"/>
      <c r="DKD96" s="208"/>
      <c r="DKE96" s="208"/>
      <c r="DKF96" s="208"/>
      <c r="DKG96" s="208"/>
      <c r="DKH96" s="208"/>
      <c r="DKI96" s="208"/>
      <c r="DKJ96" s="208"/>
      <c r="DKK96" s="208"/>
      <c r="DKL96" s="208"/>
      <c r="DKM96" s="208"/>
      <c r="DKN96" s="208"/>
      <c r="DKO96" s="208"/>
      <c r="DKP96" s="208"/>
      <c r="DKQ96" s="208"/>
      <c r="DKR96" s="208"/>
      <c r="DKS96" s="208"/>
      <c r="DKT96" s="208"/>
      <c r="DKU96" s="208"/>
      <c r="DKV96" s="208"/>
      <c r="DKW96" s="208"/>
      <c r="DKX96" s="208"/>
      <c r="DKY96" s="208"/>
      <c r="DKZ96" s="208"/>
      <c r="DLA96" s="208"/>
      <c r="DLB96" s="208"/>
      <c r="DLC96" s="208"/>
      <c r="DLD96" s="208"/>
      <c r="DLE96" s="208"/>
      <c r="DLF96" s="208"/>
      <c r="DLG96" s="208"/>
      <c r="DLH96" s="208"/>
      <c r="DLI96" s="208"/>
      <c r="DLJ96" s="208"/>
      <c r="DLK96" s="208"/>
      <c r="DLL96" s="208"/>
      <c r="DLM96" s="208"/>
      <c r="DLN96" s="208"/>
      <c r="DLO96" s="208"/>
      <c r="DLP96" s="208"/>
      <c r="DLQ96" s="208"/>
      <c r="DLR96" s="208"/>
      <c r="DLS96" s="208"/>
      <c r="DLT96" s="208"/>
      <c r="DLU96" s="208"/>
      <c r="DLV96" s="208"/>
      <c r="DLW96" s="208"/>
      <c r="DLX96" s="208"/>
      <c r="DLY96" s="208"/>
      <c r="DLZ96" s="208"/>
      <c r="DMA96" s="208"/>
      <c r="DMB96" s="208"/>
      <c r="DMC96" s="208"/>
      <c r="DMD96" s="208"/>
      <c r="DME96" s="208"/>
      <c r="DMF96" s="208"/>
      <c r="DMG96" s="208"/>
      <c r="DMH96" s="208"/>
      <c r="DMI96" s="208"/>
      <c r="DMJ96" s="208"/>
      <c r="DMK96" s="208"/>
      <c r="DML96" s="208"/>
      <c r="DMM96" s="208"/>
      <c r="DMN96" s="208"/>
      <c r="DMO96" s="208"/>
      <c r="DMP96" s="208"/>
      <c r="DMQ96" s="208"/>
      <c r="DMR96" s="208"/>
      <c r="DMS96" s="208"/>
      <c r="DMT96" s="208"/>
      <c r="DMU96" s="208"/>
      <c r="DMV96" s="208"/>
      <c r="DMW96" s="208"/>
      <c r="DMX96" s="208"/>
      <c r="DMY96" s="208"/>
      <c r="DMZ96" s="208"/>
      <c r="DNA96" s="208"/>
      <c r="DNB96" s="208"/>
      <c r="DNC96" s="208"/>
      <c r="DND96" s="208"/>
      <c r="DNE96" s="208"/>
      <c r="DNF96" s="208"/>
      <c r="DNG96" s="208"/>
      <c r="DNH96" s="208"/>
      <c r="DNI96" s="208"/>
      <c r="DNJ96" s="208"/>
      <c r="DNK96" s="208"/>
      <c r="DNL96" s="208"/>
      <c r="DNM96" s="208"/>
      <c r="DNN96" s="208"/>
      <c r="DNO96" s="208"/>
      <c r="DNP96" s="208"/>
      <c r="DNQ96" s="208"/>
      <c r="DNR96" s="208"/>
      <c r="DNS96" s="208"/>
      <c r="DNT96" s="208"/>
      <c r="DNU96" s="208"/>
      <c r="DNV96" s="208"/>
      <c r="DNW96" s="208"/>
      <c r="DNX96" s="208"/>
      <c r="DNY96" s="208"/>
      <c r="DNZ96" s="208"/>
      <c r="DOA96" s="208"/>
      <c r="DOB96" s="208"/>
      <c r="DOC96" s="208"/>
      <c r="DOD96" s="208"/>
      <c r="DOE96" s="208"/>
      <c r="DOF96" s="208"/>
      <c r="DOG96" s="208"/>
      <c r="DOH96" s="208"/>
      <c r="DOI96" s="208"/>
      <c r="DOJ96" s="208"/>
      <c r="DOK96" s="208"/>
      <c r="DOL96" s="208"/>
      <c r="DOM96" s="208"/>
      <c r="DON96" s="208"/>
      <c r="DOO96" s="208"/>
      <c r="DOP96" s="208"/>
      <c r="DOQ96" s="208"/>
      <c r="DOR96" s="208"/>
      <c r="DOS96" s="208"/>
      <c r="DOT96" s="208"/>
      <c r="DOU96" s="208"/>
      <c r="DOV96" s="208"/>
      <c r="DOW96" s="208"/>
      <c r="DOX96" s="208"/>
      <c r="DOY96" s="208"/>
      <c r="DOZ96" s="208"/>
      <c r="DPA96" s="208"/>
      <c r="DPB96" s="208"/>
      <c r="DPC96" s="208"/>
      <c r="DPD96" s="208"/>
      <c r="DPE96" s="208"/>
      <c r="DPF96" s="208"/>
      <c r="DPG96" s="208"/>
      <c r="DPH96" s="208"/>
      <c r="DPI96" s="208"/>
      <c r="DPJ96" s="208"/>
      <c r="DPK96" s="208"/>
      <c r="DPL96" s="208"/>
      <c r="DPM96" s="208"/>
      <c r="DPN96" s="208"/>
      <c r="DPO96" s="208"/>
      <c r="DPP96" s="208"/>
      <c r="DPQ96" s="208"/>
      <c r="DPR96" s="208"/>
      <c r="DPS96" s="208"/>
      <c r="DPT96" s="208"/>
      <c r="DPU96" s="208"/>
      <c r="DPV96" s="208"/>
      <c r="DPW96" s="208"/>
      <c r="DPX96" s="208"/>
      <c r="DPY96" s="208"/>
      <c r="DPZ96" s="208"/>
      <c r="DQA96" s="208"/>
      <c r="DQB96" s="208"/>
      <c r="DQC96" s="208"/>
      <c r="DQD96" s="208"/>
      <c r="DQE96" s="208"/>
      <c r="DQF96" s="208"/>
      <c r="DQG96" s="208"/>
      <c r="DQH96" s="208"/>
      <c r="DQI96" s="208"/>
      <c r="DQJ96" s="208"/>
      <c r="DQK96" s="208"/>
      <c r="DQL96" s="208"/>
      <c r="DQM96" s="208"/>
      <c r="DQN96" s="208"/>
      <c r="DQO96" s="208"/>
      <c r="DQP96" s="208"/>
      <c r="DQQ96" s="208"/>
      <c r="DQR96" s="208"/>
      <c r="DQS96" s="208"/>
      <c r="DQT96" s="208"/>
      <c r="DQU96" s="208"/>
      <c r="DQV96" s="208"/>
      <c r="DQW96" s="208"/>
      <c r="DQX96" s="208"/>
      <c r="DQY96" s="208"/>
      <c r="DQZ96" s="208"/>
      <c r="DRA96" s="208"/>
      <c r="DRB96" s="208"/>
      <c r="DRC96" s="208"/>
      <c r="DRD96" s="208"/>
      <c r="DRE96" s="208"/>
      <c r="DRF96" s="208"/>
      <c r="DRG96" s="208"/>
      <c r="DRH96" s="208"/>
      <c r="DRI96" s="208"/>
      <c r="DRJ96" s="208"/>
      <c r="DRK96" s="208"/>
      <c r="DRL96" s="208"/>
      <c r="DRM96" s="208"/>
      <c r="DRN96" s="208"/>
      <c r="DRO96" s="208"/>
      <c r="DRP96" s="208"/>
      <c r="DRQ96" s="208"/>
      <c r="DRR96" s="208"/>
      <c r="DRS96" s="208"/>
      <c r="DRT96" s="208"/>
      <c r="DRU96" s="208"/>
      <c r="DRV96" s="208"/>
      <c r="DRW96" s="208"/>
      <c r="DRX96" s="208"/>
      <c r="DRY96" s="208"/>
      <c r="DRZ96" s="208"/>
      <c r="DSA96" s="208"/>
      <c r="DSB96" s="208"/>
      <c r="DSC96" s="208"/>
      <c r="DSD96" s="208"/>
      <c r="DSE96" s="208"/>
      <c r="DSF96" s="208"/>
      <c r="DSG96" s="208"/>
      <c r="DSH96" s="208"/>
      <c r="DSI96" s="208"/>
      <c r="DSJ96" s="208"/>
      <c r="DSK96" s="208"/>
      <c r="DSL96" s="208"/>
      <c r="DSM96" s="208"/>
      <c r="DSN96" s="208"/>
      <c r="DSO96" s="208"/>
      <c r="DSP96" s="208"/>
      <c r="DSQ96" s="208"/>
      <c r="DSR96" s="208"/>
      <c r="DSS96" s="208"/>
      <c r="DST96" s="208"/>
      <c r="DSU96" s="208"/>
      <c r="DSV96" s="208"/>
      <c r="DSW96" s="208"/>
      <c r="DSX96" s="208"/>
      <c r="DSY96" s="208"/>
      <c r="DSZ96" s="208"/>
      <c r="DTA96" s="208"/>
      <c r="DTB96" s="208"/>
      <c r="DTC96" s="208"/>
      <c r="DTD96" s="208"/>
      <c r="DTE96" s="208"/>
      <c r="DTF96" s="208"/>
      <c r="DTG96" s="208"/>
      <c r="DTH96" s="208"/>
      <c r="DTI96" s="208"/>
      <c r="DTJ96" s="208"/>
      <c r="DTK96" s="208"/>
      <c r="DTL96" s="208"/>
      <c r="DTM96" s="208"/>
      <c r="DTN96" s="208"/>
      <c r="DTO96" s="208"/>
      <c r="DTP96" s="208"/>
      <c r="DTQ96" s="208"/>
      <c r="DTR96" s="208"/>
      <c r="DTS96" s="208"/>
      <c r="DTT96" s="208"/>
      <c r="DTU96" s="208"/>
      <c r="DTV96" s="208"/>
      <c r="DTW96" s="208"/>
      <c r="DTX96" s="208"/>
      <c r="DTY96" s="208"/>
      <c r="DTZ96" s="208"/>
      <c r="DUA96" s="208"/>
      <c r="DUB96" s="208"/>
      <c r="DUC96" s="208"/>
      <c r="DUD96" s="208"/>
      <c r="DUE96" s="208"/>
      <c r="DUF96" s="208"/>
      <c r="DUG96" s="208"/>
      <c r="DUH96" s="208"/>
      <c r="DUI96" s="208"/>
      <c r="DUJ96" s="208"/>
      <c r="DUK96" s="208"/>
      <c r="DUL96" s="208"/>
      <c r="DUM96" s="208"/>
      <c r="DUN96" s="208"/>
      <c r="DUO96" s="208"/>
      <c r="DUP96" s="208"/>
      <c r="DUQ96" s="208"/>
      <c r="DUR96" s="208"/>
      <c r="DUS96" s="208"/>
      <c r="DUT96" s="208"/>
      <c r="DUU96" s="208"/>
      <c r="DUV96" s="208"/>
      <c r="DUW96" s="208"/>
      <c r="DUX96" s="208"/>
      <c r="DUY96" s="208"/>
      <c r="DUZ96" s="208"/>
      <c r="DVA96" s="208"/>
      <c r="DVB96" s="208"/>
      <c r="DVC96" s="208"/>
      <c r="DVD96" s="208"/>
      <c r="DVE96" s="208"/>
      <c r="DVF96" s="208"/>
      <c r="DVG96" s="208"/>
      <c r="DVH96" s="208"/>
      <c r="DVI96" s="208"/>
      <c r="DVJ96" s="208"/>
      <c r="DVK96" s="208"/>
      <c r="DVL96" s="208"/>
      <c r="DVM96" s="208"/>
      <c r="DVN96" s="208"/>
      <c r="DVO96" s="208"/>
      <c r="DVP96" s="208"/>
      <c r="DVQ96" s="208"/>
      <c r="DVR96" s="208"/>
      <c r="DVS96" s="208"/>
      <c r="DVT96" s="208"/>
      <c r="DVU96" s="208"/>
      <c r="DVV96" s="208"/>
      <c r="DVW96" s="208"/>
      <c r="DVX96" s="208"/>
      <c r="DVY96" s="208"/>
      <c r="DVZ96" s="208"/>
      <c r="DWA96" s="208"/>
      <c r="DWB96" s="208"/>
      <c r="DWC96" s="208"/>
      <c r="DWD96" s="208"/>
      <c r="DWE96" s="208"/>
      <c r="DWF96" s="208"/>
      <c r="DWG96" s="208"/>
      <c r="DWH96" s="208"/>
      <c r="DWI96" s="208"/>
      <c r="DWJ96" s="208"/>
      <c r="DWK96" s="208"/>
      <c r="DWL96" s="208"/>
      <c r="DWM96" s="208"/>
      <c r="DWN96" s="208"/>
      <c r="DWO96" s="208"/>
      <c r="DWP96" s="208"/>
      <c r="DWQ96" s="208"/>
      <c r="DWR96" s="208"/>
      <c r="DWS96" s="208"/>
      <c r="DWT96" s="208"/>
      <c r="DWU96" s="208"/>
      <c r="DWV96" s="208"/>
      <c r="DWW96" s="208"/>
      <c r="DWX96" s="208"/>
      <c r="DWY96" s="208"/>
      <c r="DWZ96" s="208"/>
      <c r="DXA96" s="208"/>
      <c r="DXB96" s="208"/>
      <c r="DXC96" s="208"/>
      <c r="DXD96" s="208"/>
      <c r="DXE96" s="208"/>
      <c r="DXF96" s="208"/>
      <c r="DXG96" s="208"/>
      <c r="DXH96" s="208"/>
      <c r="DXI96" s="208"/>
      <c r="DXJ96" s="208"/>
      <c r="DXK96" s="208"/>
      <c r="DXL96" s="208"/>
      <c r="DXM96" s="208"/>
      <c r="DXN96" s="208"/>
      <c r="DXO96" s="208"/>
      <c r="DXP96" s="208"/>
      <c r="DXQ96" s="208"/>
      <c r="DXR96" s="208"/>
      <c r="DXS96" s="208"/>
      <c r="DXT96" s="208"/>
      <c r="DXU96" s="208"/>
      <c r="DXV96" s="208"/>
      <c r="DXW96" s="208"/>
      <c r="DXX96" s="208"/>
      <c r="DXY96" s="208"/>
      <c r="DXZ96" s="208"/>
      <c r="DYA96" s="208"/>
      <c r="DYB96" s="208"/>
      <c r="DYC96" s="208"/>
      <c r="DYD96" s="208"/>
      <c r="DYE96" s="208"/>
      <c r="DYF96" s="208"/>
      <c r="DYG96" s="208"/>
      <c r="DYH96" s="208"/>
      <c r="DYI96" s="208"/>
      <c r="DYJ96" s="208"/>
      <c r="DYK96" s="208"/>
      <c r="DYL96" s="208"/>
      <c r="DYM96" s="208"/>
      <c r="DYN96" s="208"/>
      <c r="DYO96" s="208"/>
      <c r="DYP96" s="208"/>
      <c r="DYQ96" s="208"/>
      <c r="DYR96" s="208"/>
      <c r="DYS96" s="208"/>
      <c r="DYT96" s="208"/>
      <c r="DYU96" s="208"/>
      <c r="DYV96" s="208"/>
      <c r="DYW96" s="208"/>
      <c r="DYX96" s="208"/>
      <c r="DYY96" s="208"/>
      <c r="DYZ96" s="208"/>
      <c r="DZA96" s="208"/>
      <c r="DZB96" s="208"/>
      <c r="DZC96" s="208"/>
      <c r="DZD96" s="208"/>
      <c r="DZE96" s="208"/>
      <c r="DZF96" s="208"/>
      <c r="DZG96" s="208"/>
      <c r="DZH96" s="208"/>
      <c r="DZI96" s="208"/>
      <c r="DZJ96" s="208"/>
      <c r="DZK96" s="208"/>
      <c r="DZL96" s="208"/>
      <c r="DZM96" s="208"/>
      <c r="DZN96" s="208"/>
      <c r="DZO96" s="208"/>
      <c r="DZP96" s="208"/>
      <c r="DZQ96" s="208"/>
      <c r="DZR96" s="208"/>
      <c r="DZS96" s="208"/>
      <c r="DZT96" s="208"/>
      <c r="DZU96" s="208"/>
      <c r="DZV96" s="208"/>
      <c r="DZW96" s="208"/>
      <c r="DZX96" s="208"/>
      <c r="DZY96" s="208"/>
      <c r="DZZ96" s="208"/>
      <c r="EAA96" s="208"/>
      <c r="EAB96" s="208"/>
      <c r="EAC96" s="208"/>
      <c r="EAD96" s="208"/>
      <c r="EAE96" s="208"/>
      <c r="EAF96" s="208"/>
      <c r="EAG96" s="208"/>
      <c r="EAH96" s="208"/>
      <c r="EAI96" s="208"/>
      <c r="EAJ96" s="208"/>
      <c r="EAK96" s="208"/>
      <c r="EAL96" s="208"/>
      <c r="EAM96" s="208"/>
      <c r="EAN96" s="208"/>
      <c r="EAO96" s="208"/>
      <c r="EAP96" s="208"/>
      <c r="EAQ96" s="208"/>
      <c r="EAR96" s="208"/>
      <c r="EAS96" s="208"/>
      <c r="EAT96" s="208"/>
      <c r="EAU96" s="208"/>
      <c r="EAV96" s="208"/>
      <c r="EAW96" s="208"/>
      <c r="EAX96" s="208"/>
      <c r="EAY96" s="208"/>
      <c r="EAZ96" s="208"/>
      <c r="EBA96" s="208"/>
      <c r="EBB96" s="208"/>
      <c r="EBC96" s="208"/>
      <c r="EBD96" s="208"/>
      <c r="EBE96" s="208"/>
      <c r="EBF96" s="208"/>
      <c r="EBG96" s="208"/>
      <c r="EBH96" s="208"/>
      <c r="EBI96" s="208"/>
      <c r="EBJ96" s="208"/>
      <c r="EBK96" s="208"/>
      <c r="EBL96" s="208"/>
      <c r="EBM96" s="208"/>
      <c r="EBN96" s="208"/>
      <c r="EBO96" s="208"/>
      <c r="EBP96" s="208"/>
      <c r="EBQ96" s="208"/>
      <c r="EBR96" s="208"/>
      <c r="EBS96" s="208"/>
      <c r="EBT96" s="208"/>
      <c r="EBU96" s="208"/>
      <c r="EBV96" s="208"/>
      <c r="EBW96" s="208"/>
      <c r="EBX96" s="208"/>
      <c r="EBY96" s="208"/>
      <c r="EBZ96" s="208"/>
      <c r="ECA96" s="208"/>
      <c r="ECB96" s="208"/>
      <c r="ECC96" s="208"/>
      <c r="ECD96" s="208"/>
      <c r="ECE96" s="208"/>
      <c r="ECF96" s="208"/>
      <c r="ECG96" s="208"/>
      <c r="ECH96" s="208"/>
      <c r="ECI96" s="208"/>
      <c r="ECJ96" s="208"/>
      <c r="ECK96" s="208"/>
      <c r="ECL96" s="208"/>
      <c r="ECM96" s="208"/>
      <c r="ECN96" s="208"/>
      <c r="ECO96" s="208"/>
      <c r="ECP96" s="208"/>
      <c r="ECQ96" s="208"/>
      <c r="ECR96" s="208"/>
      <c r="ECS96" s="208"/>
      <c r="ECT96" s="208"/>
      <c r="ECU96" s="208"/>
      <c r="ECV96" s="208"/>
      <c r="ECW96" s="208"/>
      <c r="ECX96" s="208"/>
      <c r="ECY96" s="208"/>
      <c r="ECZ96" s="208"/>
      <c r="EDA96" s="208"/>
      <c r="EDB96" s="208"/>
      <c r="EDC96" s="208"/>
      <c r="EDD96" s="208"/>
      <c r="EDE96" s="208"/>
      <c r="EDF96" s="208"/>
      <c r="EDG96" s="208"/>
      <c r="EDH96" s="208"/>
      <c r="EDI96" s="208"/>
      <c r="EDJ96" s="208"/>
      <c r="EDK96" s="208"/>
      <c r="EDL96" s="208"/>
      <c r="EDM96" s="208"/>
      <c r="EDN96" s="208"/>
      <c r="EDO96" s="208"/>
      <c r="EDP96" s="208"/>
      <c r="EDQ96" s="208"/>
      <c r="EDR96" s="208"/>
      <c r="EDS96" s="208"/>
      <c r="EDT96" s="208"/>
      <c r="EDU96" s="208"/>
      <c r="EDV96" s="208"/>
      <c r="EDW96" s="208"/>
      <c r="EDX96" s="208"/>
      <c r="EDY96" s="208"/>
      <c r="EDZ96" s="208"/>
      <c r="EEA96" s="208"/>
      <c r="EEB96" s="208"/>
      <c r="EEC96" s="208"/>
      <c r="EED96" s="208"/>
      <c r="EEE96" s="208"/>
      <c r="EEF96" s="208"/>
      <c r="EEG96" s="208"/>
      <c r="EEH96" s="208"/>
      <c r="EEI96" s="208"/>
      <c r="EEJ96" s="208"/>
      <c r="EEK96" s="208"/>
      <c r="EEL96" s="208"/>
      <c r="EEM96" s="208"/>
      <c r="EEN96" s="208"/>
      <c r="EEO96" s="208"/>
      <c r="EEP96" s="208"/>
      <c r="EEQ96" s="208"/>
      <c r="EER96" s="208"/>
      <c r="EES96" s="208"/>
      <c r="EET96" s="208"/>
      <c r="EEU96" s="208"/>
      <c r="EEV96" s="208"/>
      <c r="EEW96" s="208"/>
      <c r="EEX96" s="208"/>
      <c r="EEY96" s="208"/>
      <c r="EEZ96" s="208"/>
      <c r="EFA96" s="208"/>
      <c r="EFB96" s="208"/>
      <c r="EFC96" s="208"/>
      <c r="EFD96" s="208"/>
      <c r="EFE96" s="208"/>
      <c r="EFF96" s="208"/>
      <c r="EFG96" s="208"/>
      <c r="EFH96" s="208"/>
      <c r="EFI96" s="208"/>
      <c r="EFJ96" s="208"/>
      <c r="EFK96" s="208"/>
      <c r="EFL96" s="208"/>
      <c r="EFM96" s="208"/>
      <c r="EFN96" s="208"/>
      <c r="EFO96" s="208"/>
      <c r="EFP96" s="208"/>
      <c r="EFQ96" s="208"/>
      <c r="EFR96" s="208"/>
      <c r="EFS96" s="208"/>
      <c r="EFT96" s="208"/>
      <c r="EFU96" s="208"/>
      <c r="EFV96" s="208"/>
      <c r="EFW96" s="208"/>
      <c r="EFX96" s="208"/>
      <c r="EFY96" s="208"/>
      <c r="EFZ96" s="208"/>
      <c r="EGA96" s="208"/>
      <c r="EGB96" s="208"/>
      <c r="EGC96" s="208"/>
      <c r="EGD96" s="208"/>
      <c r="EGE96" s="208"/>
      <c r="EGF96" s="208"/>
      <c r="EGG96" s="208"/>
      <c r="EGH96" s="208"/>
      <c r="EGI96" s="208"/>
      <c r="EGJ96" s="208"/>
      <c r="EGK96" s="208"/>
      <c r="EGL96" s="208"/>
      <c r="EGM96" s="208"/>
      <c r="EGN96" s="208"/>
      <c r="EGO96" s="208"/>
      <c r="EGP96" s="208"/>
      <c r="EGQ96" s="208"/>
      <c r="EGR96" s="208"/>
      <c r="EGS96" s="208"/>
      <c r="EGT96" s="208"/>
      <c r="EGU96" s="208"/>
      <c r="EGV96" s="208"/>
      <c r="EGW96" s="208"/>
      <c r="EGX96" s="208"/>
      <c r="EGY96" s="208"/>
      <c r="EGZ96" s="208"/>
      <c r="EHA96" s="208"/>
      <c r="EHB96" s="208"/>
      <c r="EHC96" s="208"/>
      <c r="EHD96" s="208"/>
      <c r="EHE96" s="208"/>
      <c r="EHF96" s="208"/>
      <c r="EHG96" s="208"/>
      <c r="EHH96" s="208"/>
      <c r="EHI96" s="208"/>
      <c r="EHJ96" s="208"/>
      <c r="EHK96" s="208"/>
      <c r="EHL96" s="208"/>
      <c r="EHM96" s="208"/>
      <c r="EHN96" s="208"/>
      <c r="EHO96" s="208"/>
      <c r="EHP96" s="208"/>
      <c r="EHQ96" s="208"/>
      <c r="EHR96" s="208"/>
      <c r="EHS96" s="208"/>
      <c r="EHT96" s="208"/>
      <c r="EHU96" s="208"/>
      <c r="EHV96" s="208"/>
      <c r="EHW96" s="208"/>
      <c r="EHX96" s="208"/>
      <c r="EHY96" s="208"/>
      <c r="EHZ96" s="208"/>
      <c r="EIA96" s="208"/>
      <c r="EIB96" s="208"/>
      <c r="EIC96" s="208"/>
      <c r="EID96" s="208"/>
      <c r="EIE96" s="208"/>
      <c r="EIF96" s="208"/>
      <c r="EIG96" s="208"/>
      <c r="EIH96" s="208"/>
      <c r="EII96" s="208"/>
      <c r="EIJ96" s="208"/>
      <c r="EIK96" s="208"/>
      <c r="EIL96" s="208"/>
      <c r="EIM96" s="208"/>
      <c r="EIN96" s="208"/>
      <c r="EIO96" s="208"/>
      <c r="EIP96" s="208"/>
      <c r="EIQ96" s="208"/>
      <c r="EIR96" s="208"/>
      <c r="EIS96" s="208"/>
      <c r="EIT96" s="208"/>
      <c r="EIU96" s="208"/>
      <c r="EIV96" s="208"/>
      <c r="EIW96" s="208"/>
      <c r="EIX96" s="208"/>
      <c r="EIY96" s="208"/>
      <c r="EIZ96" s="208"/>
      <c r="EJA96" s="208"/>
      <c r="EJB96" s="208"/>
      <c r="EJC96" s="208"/>
      <c r="EJD96" s="208"/>
      <c r="EJE96" s="208"/>
      <c r="EJF96" s="208"/>
      <c r="EJG96" s="208"/>
      <c r="EJH96" s="208"/>
      <c r="EJI96" s="208"/>
      <c r="EJJ96" s="208"/>
      <c r="EJK96" s="208"/>
      <c r="EJL96" s="208"/>
      <c r="EJM96" s="208"/>
      <c r="EJN96" s="208"/>
      <c r="EJO96" s="208"/>
      <c r="EJP96" s="208"/>
      <c r="EJQ96" s="208"/>
      <c r="EJR96" s="208"/>
      <c r="EJS96" s="208"/>
      <c r="EJT96" s="208"/>
      <c r="EJU96" s="208"/>
      <c r="EJV96" s="208"/>
      <c r="EJW96" s="208"/>
      <c r="EJX96" s="208"/>
      <c r="EJY96" s="208"/>
      <c r="EJZ96" s="208"/>
      <c r="EKA96" s="208"/>
      <c r="EKB96" s="208"/>
      <c r="EKC96" s="208"/>
      <c r="EKD96" s="208"/>
      <c r="EKE96" s="208"/>
      <c r="EKF96" s="208"/>
      <c r="EKG96" s="208"/>
      <c r="EKH96" s="208"/>
      <c r="EKI96" s="208"/>
      <c r="EKJ96" s="208"/>
      <c r="EKK96" s="208"/>
      <c r="EKL96" s="208"/>
      <c r="EKM96" s="208"/>
      <c r="EKN96" s="208"/>
      <c r="EKO96" s="208"/>
      <c r="EKP96" s="208"/>
      <c r="EKQ96" s="208"/>
      <c r="EKR96" s="208"/>
      <c r="EKS96" s="208"/>
      <c r="EKT96" s="208"/>
      <c r="EKU96" s="208"/>
      <c r="EKV96" s="208"/>
      <c r="EKW96" s="208"/>
      <c r="EKX96" s="208"/>
      <c r="EKY96" s="208"/>
      <c r="EKZ96" s="208"/>
      <c r="ELA96" s="208"/>
      <c r="ELB96" s="208"/>
      <c r="ELC96" s="208"/>
      <c r="ELD96" s="208"/>
      <c r="ELE96" s="208"/>
      <c r="ELF96" s="208"/>
      <c r="ELG96" s="208"/>
      <c r="ELH96" s="208"/>
      <c r="ELI96" s="208"/>
      <c r="ELJ96" s="208"/>
      <c r="ELK96" s="208"/>
      <c r="ELL96" s="208"/>
      <c r="ELM96" s="208"/>
      <c r="ELN96" s="208"/>
      <c r="ELO96" s="208"/>
      <c r="ELP96" s="208"/>
      <c r="ELQ96" s="208"/>
      <c r="ELR96" s="208"/>
      <c r="ELS96" s="208"/>
      <c r="ELT96" s="208"/>
      <c r="ELU96" s="208"/>
      <c r="ELV96" s="208"/>
      <c r="ELW96" s="208"/>
      <c r="ELX96" s="208"/>
      <c r="ELY96" s="208"/>
      <c r="ELZ96" s="208"/>
      <c r="EMA96" s="208"/>
      <c r="EMB96" s="208"/>
      <c r="EMC96" s="208"/>
      <c r="EMD96" s="208"/>
      <c r="EME96" s="208"/>
      <c r="EMF96" s="208"/>
      <c r="EMG96" s="208"/>
      <c r="EMH96" s="208"/>
      <c r="EMI96" s="208"/>
      <c r="EMJ96" s="208"/>
      <c r="EMK96" s="208"/>
      <c r="EML96" s="208"/>
      <c r="EMM96" s="208"/>
      <c r="EMN96" s="208"/>
      <c r="EMO96" s="208"/>
      <c r="EMP96" s="208"/>
      <c r="EMQ96" s="208"/>
      <c r="EMR96" s="208"/>
      <c r="EMS96" s="208"/>
      <c r="EMT96" s="208"/>
      <c r="EMU96" s="208"/>
      <c r="EMV96" s="208"/>
      <c r="EMW96" s="208"/>
      <c r="EMX96" s="208"/>
      <c r="EMY96" s="208"/>
      <c r="EMZ96" s="208"/>
      <c r="ENA96" s="208"/>
      <c r="ENB96" s="208"/>
      <c r="ENC96" s="208"/>
      <c r="END96" s="208"/>
      <c r="ENE96" s="208"/>
      <c r="ENF96" s="208"/>
      <c r="ENG96" s="208"/>
      <c r="ENH96" s="208"/>
      <c r="ENI96" s="208"/>
      <c r="ENJ96" s="208"/>
      <c r="ENK96" s="208"/>
      <c r="ENL96" s="208"/>
      <c r="ENM96" s="208"/>
      <c r="ENN96" s="208"/>
      <c r="ENO96" s="208"/>
      <c r="ENP96" s="208"/>
      <c r="ENQ96" s="208"/>
      <c r="ENR96" s="208"/>
      <c r="ENS96" s="208"/>
      <c r="ENT96" s="208"/>
      <c r="ENU96" s="208"/>
      <c r="ENV96" s="208"/>
      <c r="ENW96" s="208"/>
      <c r="ENX96" s="208"/>
      <c r="ENY96" s="208"/>
      <c r="ENZ96" s="208"/>
      <c r="EOA96" s="208"/>
      <c r="EOB96" s="208"/>
      <c r="EOC96" s="208"/>
      <c r="EOD96" s="208"/>
      <c r="EOE96" s="208"/>
      <c r="EOF96" s="208"/>
      <c r="EOG96" s="208"/>
      <c r="EOH96" s="208"/>
      <c r="EOI96" s="208"/>
      <c r="EOJ96" s="208"/>
      <c r="EOK96" s="208"/>
      <c r="EOL96" s="208"/>
      <c r="EOM96" s="208"/>
      <c r="EON96" s="208"/>
      <c r="EOO96" s="208"/>
      <c r="EOP96" s="208"/>
      <c r="EOQ96" s="208"/>
      <c r="EOR96" s="208"/>
      <c r="EOS96" s="208"/>
      <c r="EOT96" s="208"/>
      <c r="EOU96" s="208"/>
      <c r="EOV96" s="208"/>
      <c r="EOW96" s="208"/>
      <c r="EOX96" s="208"/>
      <c r="EOY96" s="208"/>
      <c r="EOZ96" s="208"/>
      <c r="EPA96" s="208"/>
      <c r="EPB96" s="208"/>
      <c r="EPC96" s="208"/>
      <c r="EPD96" s="208"/>
      <c r="EPE96" s="208"/>
      <c r="EPF96" s="208"/>
      <c r="EPG96" s="208"/>
      <c r="EPH96" s="208"/>
      <c r="EPI96" s="208"/>
      <c r="EPJ96" s="208"/>
      <c r="EPK96" s="208"/>
      <c r="EPL96" s="208"/>
      <c r="EPM96" s="208"/>
      <c r="EPN96" s="208"/>
      <c r="EPO96" s="208"/>
      <c r="EPP96" s="208"/>
      <c r="EPQ96" s="208"/>
      <c r="EPR96" s="208"/>
      <c r="EPS96" s="208"/>
      <c r="EPT96" s="208"/>
      <c r="EPU96" s="208"/>
      <c r="EPV96" s="208"/>
      <c r="EPW96" s="208"/>
      <c r="EPX96" s="208"/>
      <c r="EPY96" s="208"/>
      <c r="EPZ96" s="208"/>
      <c r="EQA96" s="208"/>
      <c r="EQB96" s="208"/>
      <c r="EQC96" s="208"/>
      <c r="EQD96" s="208"/>
      <c r="EQE96" s="208"/>
      <c r="EQF96" s="208"/>
      <c r="EQG96" s="208"/>
      <c r="EQH96" s="208"/>
      <c r="EQI96" s="208"/>
      <c r="EQJ96" s="208"/>
      <c r="EQK96" s="208"/>
      <c r="EQL96" s="208"/>
      <c r="EQM96" s="208"/>
      <c r="EQN96" s="208"/>
      <c r="EQO96" s="208"/>
      <c r="EQP96" s="208"/>
      <c r="EQQ96" s="208"/>
      <c r="EQR96" s="208"/>
      <c r="EQS96" s="208"/>
      <c r="EQT96" s="208"/>
      <c r="EQU96" s="208"/>
      <c r="EQV96" s="208"/>
      <c r="EQW96" s="208"/>
      <c r="EQX96" s="208"/>
      <c r="EQY96" s="208"/>
      <c r="EQZ96" s="208"/>
      <c r="ERA96" s="208"/>
      <c r="ERB96" s="208"/>
      <c r="ERC96" s="208"/>
      <c r="ERD96" s="208"/>
      <c r="ERE96" s="208"/>
      <c r="ERF96" s="208"/>
      <c r="ERG96" s="208"/>
      <c r="ERH96" s="208"/>
      <c r="ERI96" s="208"/>
      <c r="ERJ96" s="208"/>
      <c r="ERK96" s="208"/>
      <c r="ERL96" s="208"/>
      <c r="ERM96" s="208"/>
      <c r="ERN96" s="208"/>
      <c r="ERO96" s="208"/>
      <c r="ERP96" s="208"/>
      <c r="ERQ96" s="208"/>
      <c r="ERR96" s="208"/>
      <c r="ERS96" s="208"/>
      <c r="ERT96" s="208"/>
      <c r="ERU96" s="208"/>
      <c r="ERV96" s="208"/>
      <c r="ERW96" s="208"/>
      <c r="ERX96" s="208"/>
      <c r="ERY96" s="208"/>
      <c r="ERZ96" s="208"/>
      <c r="ESA96" s="208"/>
      <c r="ESB96" s="208"/>
      <c r="ESC96" s="208"/>
      <c r="ESD96" s="208"/>
      <c r="ESE96" s="208"/>
      <c r="ESF96" s="208"/>
      <c r="ESG96" s="208"/>
      <c r="ESH96" s="208"/>
      <c r="ESI96" s="208"/>
      <c r="ESJ96" s="208"/>
      <c r="ESK96" s="208"/>
      <c r="ESL96" s="208"/>
      <c r="ESM96" s="208"/>
      <c r="ESN96" s="208"/>
      <c r="ESO96" s="208"/>
      <c r="ESP96" s="208"/>
      <c r="ESQ96" s="208"/>
      <c r="ESR96" s="208"/>
      <c r="ESS96" s="208"/>
      <c r="EST96" s="208"/>
      <c r="ESU96" s="208"/>
      <c r="ESV96" s="208"/>
      <c r="ESW96" s="208"/>
      <c r="ESX96" s="208"/>
      <c r="ESY96" s="208"/>
      <c r="ESZ96" s="208"/>
      <c r="ETA96" s="208"/>
      <c r="ETB96" s="208"/>
      <c r="ETC96" s="208"/>
      <c r="ETD96" s="208"/>
      <c r="ETE96" s="208"/>
      <c r="ETF96" s="208"/>
      <c r="ETG96" s="208"/>
      <c r="ETH96" s="208"/>
      <c r="ETI96" s="208"/>
      <c r="ETJ96" s="208"/>
      <c r="ETK96" s="208"/>
      <c r="ETL96" s="208"/>
      <c r="ETM96" s="208"/>
      <c r="ETN96" s="208"/>
      <c r="ETO96" s="208"/>
      <c r="ETP96" s="208"/>
      <c r="ETQ96" s="208"/>
      <c r="ETR96" s="208"/>
      <c r="ETS96" s="208"/>
      <c r="ETT96" s="208"/>
      <c r="ETU96" s="208"/>
      <c r="ETV96" s="208"/>
      <c r="ETW96" s="208"/>
      <c r="ETX96" s="208"/>
      <c r="ETY96" s="208"/>
      <c r="ETZ96" s="208"/>
      <c r="EUA96" s="208"/>
      <c r="EUB96" s="208"/>
      <c r="EUC96" s="208"/>
      <c r="EUD96" s="208"/>
      <c r="EUE96" s="208"/>
      <c r="EUF96" s="208"/>
      <c r="EUG96" s="208"/>
      <c r="EUH96" s="208"/>
      <c r="EUI96" s="208"/>
      <c r="EUJ96" s="208"/>
      <c r="EUK96" s="208"/>
      <c r="EUL96" s="208"/>
      <c r="EUM96" s="208"/>
      <c r="EUN96" s="208"/>
      <c r="EUO96" s="208"/>
      <c r="EUP96" s="208"/>
      <c r="EUQ96" s="208"/>
      <c r="EUR96" s="208"/>
      <c r="EUS96" s="208"/>
      <c r="EUT96" s="208"/>
      <c r="EUU96" s="208"/>
      <c r="EUV96" s="208"/>
      <c r="EUW96" s="208"/>
      <c r="EUX96" s="208"/>
      <c r="EUY96" s="208"/>
      <c r="EUZ96" s="208"/>
      <c r="EVA96" s="208"/>
      <c r="EVB96" s="208"/>
      <c r="EVC96" s="208"/>
      <c r="EVD96" s="208"/>
      <c r="EVE96" s="208"/>
      <c r="EVF96" s="208"/>
      <c r="EVG96" s="208"/>
      <c r="EVH96" s="208"/>
      <c r="EVI96" s="208"/>
      <c r="EVJ96" s="208"/>
      <c r="EVK96" s="208"/>
      <c r="EVL96" s="208"/>
      <c r="EVM96" s="208"/>
      <c r="EVN96" s="208"/>
      <c r="EVO96" s="208"/>
      <c r="EVP96" s="208"/>
      <c r="EVQ96" s="208"/>
      <c r="EVR96" s="208"/>
      <c r="EVS96" s="208"/>
      <c r="EVT96" s="208"/>
      <c r="EVU96" s="208"/>
      <c r="EVV96" s="208"/>
      <c r="EVW96" s="208"/>
      <c r="EVX96" s="208"/>
      <c r="EVY96" s="208"/>
      <c r="EVZ96" s="208"/>
      <c r="EWA96" s="208"/>
      <c r="EWB96" s="208"/>
      <c r="EWC96" s="208"/>
      <c r="EWD96" s="208"/>
      <c r="EWE96" s="208"/>
      <c r="EWF96" s="208"/>
      <c r="EWG96" s="208"/>
      <c r="EWH96" s="208"/>
      <c r="EWI96" s="208"/>
      <c r="EWJ96" s="208"/>
      <c r="EWK96" s="208"/>
      <c r="EWL96" s="208"/>
      <c r="EWM96" s="208"/>
      <c r="EWN96" s="208"/>
      <c r="EWO96" s="208"/>
      <c r="EWP96" s="208"/>
      <c r="EWQ96" s="208"/>
      <c r="EWR96" s="208"/>
      <c r="EWS96" s="208"/>
      <c r="EWT96" s="208"/>
      <c r="EWU96" s="208"/>
      <c r="EWV96" s="208"/>
      <c r="EWW96" s="208"/>
      <c r="EWX96" s="208"/>
      <c r="EWY96" s="208"/>
      <c r="EWZ96" s="208"/>
      <c r="EXA96" s="208"/>
      <c r="EXB96" s="208"/>
      <c r="EXC96" s="208"/>
      <c r="EXD96" s="208"/>
      <c r="EXE96" s="208"/>
      <c r="EXF96" s="208"/>
      <c r="EXG96" s="208"/>
      <c r="EXH96" s="208"/>
      <c r="EXI96" s="208"/>
      <c r="EXJ96" s="208"/>
      <c r="EXK96" s="208"/>
      <c r="EXL96" s="208"/>
      <c r="EXM96" s="208"/>
      <c r="EXN96" s="208"/>
      <c r="EXO96" s="208"/>
      <c r="EXP96" s="208"/>
      <c r="EXQ96" s="208"/>
      <c r="EXR96" s="208"/>
      <c r="EXS96" s="208"/>
      <c r="EXT96" s="208"/>
      <c r="EXU96" s="208"/>
      <c r="EXV96" s="208"/>
      <c r="EXW96" s="208"/>
      <c r="EXX96" s="208"/>
      <c r="EXY96" s="208"/>
      <c r="EXZ96" s="208"/>
      <c r="EYA96" s="208"/>
      <c r="EYB96" s="208"/>
      <c r="EYC96" s="208"/>
      <c r="EYD96" s="208"/>
      <c r="EYE96" s="208"/>
      <c r="EYF96" s="208"/>
      <c r="EYG96" s="208"/>
      <c r="EYH96" s="208"/>
      <c r="EYI96" s="208"/>
      <c r="EYJ96" s="208"/>
      <c r="EYK96" s="208"/>
      <c r="EYL96" s="208"/>
      <c r="EYM96" s="208"/>
      <c r="EYN96" s="208"/>
      <c r="EYO96" s="208"/>
      <c r="EYP96" s="208"/>
      <c r="EYQ96" s="208"/>
      <c r="EYR96" s="208"/>
      <c r="EYS96" s="208"/>
      <c r="EYT96" s="208"/>
      <c r="EYU96" s="208"/>
      <c r="EYV96" s="208"/>
      <c r="EYW96" s="208"/>
      <c r="EYX96" s="208"/>
      <c r="EYY96" s="208"/>
      <c r="EYZ96" s="208"/>
      <c r="EZA96" s="208"/>
      <c r="EZB96" s="208"/>
      <c r="EZC96" s="208"/>
      <c r="EZD96" s="208"/>
      <c r="EZE96" s="208"/>
      <c r="EZF96" s="208"/>
      <c r="EZG96" s="208"/>
      <c r="EZH96" s="208"/>
      <c r="EZI96" s="208"/>
      <c r="EZJ96" s="208"/>
      <c r="EZK96" s="208"/>
      <c r="EZL96" s="208"/>
      <c r="EZM96" s="208"/>
      <c r="EZN96" s="208"/>
      <c r="EZO96" s="208"/>
      <c r="EZP96" s="208"/>
      <c r="EZQ96" s="208"/>
      <c r="EZR96" s="208"/>
      <c r="EZS96" s="208"/>
      <c r="EZT96" s="208"/>
      <c r="EZU96" s="208"/>
      <c r="EZV96" s="208"/>
      <c r="EZW96" s="208"/>
      <c r="EZX96" s="208"/>
      <c r="EZY96" s="208"/>
      <c r="EZZ96" s="208"/>
      <c r="FAA96" s="208"/>
      <c r="FAB96" s="208"/>
      <c r="FAC96" s="208"/>
      <c r="FAD96" s="208"/>
      <c r="FAE96" s="208"/>
      <c r="FAF96" s="208"/>
      <c r="FAG96" s="208"/>
      <c r="FAH96" s="208"/>
      <c r="FAI96" s="208"/>
      <c r="FAJ96" s="208"/>
      <c r="FAK96" s="208"/>
      <c r="FAL96" s="208"/>
      <c r="FAM96" s="208"/>
      <c r="FAN96" s="208"/>
      <c r="FAO96" s="208"/>
      <c r="FAP96" s="208"/>
      <c r="FAQ96" s="208"/>
      <c r="FAR96" s="208"/>
      <c r="FAS96" s="208"/>
      <c r="FAT96" s="208"/>
      <c r="FAU96" s="208"/>
      <c r="FAV96" s="208"/>
      <c r="FAW96" s="208"/>
      <c r="FAX96" s="208"/>
      <c r="FAY96" s="208"/>
      <c r="FAZ96" s="208"/>
      <c r="FBA96" s="208"/>
      <c r="FBB96" s="208"/>
      <c r="FBC96" s="208"/>
      <c r="FBD96" s="208"/>
      <c r="FBE96" s="208"/>
      <c r="FBF96" s="208"/>
      <c r="FBG96" s="208"/>
      <c r="FBH96" s="208"/>
      <c r="FBI96" s="208"/>
      <c r="FBJ96" s="208"/>
      <c r="FBK96" s="208"/>
      <c r="FBL96" s="208"/>
      <c r="FBM96" s="208"/>
      <c r="FBN96" s="208"/>
      <c r="FBO96" s="208"/>
      <c r="FBP96" s="208"/>
      <c r="FBQ96" s="208"/>
      <c r="FBR96" s="208"/>
      <c r="FBS96" s="208"/>
      <c r="FBT96" s="208"/>
      <c r="FBU96" s="208"/>
      <c r="FBV96" s="208"/>
      <c r="FBW96" s="208"/>
      <c r="FBX96" s="208"/>
      <c r="FBY96" s="208"/>
      <c r="FBZ96" s="208"/>
      <c r="FCA96" s="208"/>
      <c r="FCB96" s="208"/>
      <c r="FCC96" s="208"/>
      <c r="FCD96" s="208"/>
      <c r="FCE96" s="208"/>
      <c r="FCF96" s="208"/>
      <c r="FCG96" s="208"/>
      <c r="FCH96" s="208"/>
      <c r="FCI96" s="208"/>
      <c r="FCJ96" s="208"/>
      <c r="FCK96" s="208"/>
      <c r="FCL96" s="208"/>
      <c r="FCM96" s="208"/>
      <c r="FCN96" s="208"/>
      <c r="FCO96" s="208"/>
      <c r="FCP96" s="208"/>
      <c r="FCQ96" s="208"/>
      <c r="FCR96" s="208"/>
      <c r="FCS96" s="208"/>
      <c r="FCT96" s="208"/>
      <c r="FCU96" s="208"/>
      <c r="FCV96" s="208"/>
      <c r="FCW96" s="208"/>
      <c r="FCX96" s="208"/>
      <c r="FCY96" s="208"/>
      <c r="FCZ96" s="208"/>
      <c r="FDA96" s="208"/>
      <c r="FDB96" s="208"/>
      <c r="FDC96" s="208"/>
      <c r="FDD96" s="208"/>
      <c r="FDE96" s="208"/>
      <c r="FDF96" s="208"/>
      <c r="FDG96" s="208"/>
      <c r="FDH96" s="208"/>
      <c r="FDI96" s="208"/>
      <c r="FDJ96" s="208"/>
      <c r="FDK96" s="208"/>
      <c r="FDL96" s="208"/>
      <c r="FDM96" s="208"/>
      <c r="FDN96" s="208"/>
      <c r="FDO96" s="208"/>
      <c r="FDP96" s="208"/>
      <c r="FDQ96" s="208"/>
      <c r="FDR96" s="208"/>
      <c r="FDS96" s="208"/>
      <c r="FDT96" s="208"/>
      <c r="FDU96" s="208"/>
      <c r="FDV96" s="208"/>
      <c r="FDW96" s="208"/>
      <c r="FDX96" s="208"/>
      <c r="FDY96" s="208"/>
      <c r="FDZ96" s="208"/>
      <c r="FEA96" s="208"/>
      <c r="FEB96" s="208"/>
      <c r="FEC96" s="208"/>
      <c r="FED96" s="208"/>
      <c r="FEE96" s="208"/>
      <c r="FEF96" s="208"/>
      <c r="FEG96" s="208"/>
      <c r="FEH96" s="208"/>
      <c r="FEI96" s="208"/>
      <c r="FEJ96" s="208"/>
      <c r="FEK96" s="208"/>
      <c r="FEL96" s="208"/>
      <c r="FEM96" s="208"/>
      <c r="FEN96" s="208"/>
      <c r="FEO96" s="208"/>
      <c r="FEP96" s="208"/>
      <c r="FEQ96" s="208"/>
      <c r="FER96" s="208"/>
      <c r="FES96" s="208"/>
      <c r="FET96" s="208"/>
      <c r="FEU96" s="208"/>
      <c r="FEV96" s="208"/>
      <c r="FEW96" s="208"/>
      <c r="FEX96" s="208"/>
      <c r="FEY96" s="208"/>
      <c r="FEZ96" s="208"/>
      <c r="FFA96" s="208"/>
      <c r="FFB96" s="208"/>
      <c r="FFC96" s="208"/>
      <c r="FFD96" s="208"/>
      <c r="FFE96" s="208"/>
      <c r="FFF96" s="208"/>
      <c r="FFG96" s="208"/>
      <c r="FFH96" s="208"/>
      <c r="FFI96" s="208"/>
      <c r="FFJ96" s="208"/>
      <c r="FFK96" s="208"/>
      <c r="FFL96" s="208"/>
      <c r="FFM96" s="208"/>
      <c r="FFN96" s="208"/>
      <c r="FFO96" s="208"/>
      <c r="FFP96" s="208"/>
      <c r="FFQ96" s="208"/>
      <c r="FFR96" s="208"/>
      <c r="FFS96" s="208"/>
      <c r="FFT96" s="208"/>
      <c r="FFU96" s="208"/>
      <c r="FFV96" s="208"/>
      <c r="FFW96" s="208"/>
      <c r="FFX96" s="208"/>
      <c r="FFY96" s="208"/>
      <c r="FFZ96" s="208"/>
      <c r="FGA96" s="208"/>
      <c r="FGB96" s="208"/>
      <c r="FGC96" s="208"/>
      <c r="FGD96" s="208"/>
      <c r="FGE96" s="208"/>
      <c r="FGF96" s="208"/>
      <c r="FGG96" s="208"/>
      <c r="FGH96" s="208"/>
      <c r="FGI96" s="208"/>
      <c r="FGJ96" s="208"/>
      <c r="FGK96" s="208"/>
      <c r="FGL96" s="208"/>
      <c r="FGM96" s="208"/>
      <c r="FGN96" s="208"/>
      <c r="FGO96" s="208"/>
      <c r="FGP96" s="208"/>
      <c r="FGQ96" s="208"/>
      <c r="FGR96" s="208"/>
      <c r="FGS96" s="208"/>
      <c r="FGT96" s="208"/>
      <c r="FGU96" s="208"/>
      <c r="FGV96" s="208"/>
      <c r="FGW96" s="208"/>
      <c r="FGX96" s="208"/>
      <c r="FGY96" s="208"/>
      <c r="FGZ96" s="208"/>
      <c r="FHA96" s="208"/>
      <c r="FHB96" s="208"/>
      <c r="FHC96" s="208"/>
      <c r="FHD96" s="208"/>
      <c r="FHE96" s="208"/>
      <c r="FHF96" s="208"/>
      <c r="FHG96" s="208"/>
      <c r="FHH96" s="208"/>
      <c r="FHI96" s="208"/>
      <c r="FHJ96" s="208"/>
      <c r="FHK96" s="208"/>
      <c r="FHL96" s="208"/>
      <c r="FHM96" s="208"/>
      <c r="FHN96" s="208"/>
      <c r="FHO96" s="208"/>
      <c r="FHP96" s="208"/>
      <c r="FHQ96" s="208"/>
      <c r="FHR96" s="208"/>
      <c r="FHS96" s="208"/>
      <c r="FHT96" s="208"/>
      <c r="FHU96" s="208"/>
      <c r="FHV96" s="208"/>
      <c r="FHW96" s="208"/>
      <c r="FHX96" s="208"/>
      <c r="FHY96" s="208"/>
      <c r="FHZ96" s="208"/>
      <c r="FIA96" s="208"/>
      <c r="FIB96" s="208"/>
      <c r="FIC96" s="208"/>
      <c r="FID96" s="208"/>
      <c r="FIE96" s="208"/>
      <c r="FIF96" s="208"/>
      <c r="FIG96" s="208"/>
      <c r="FIH96" s="208"/>
      <c r="FII96" s="208"/>
      <c r="FIJ96" s="208"/>
      <c r="FIK96" s="208"/>
      <c r="FIL96" s="208"/>
      <c r="FIM96" s="208"/>
      <c r="FIN96" s="208"/>
      <c r="FIO96" s="208"/>
      <c r="FIP96" s="208"/>
      <c r="FIQ96" s="208"/>
      <c r="FIR96" s="208"/>
      <c r="FIS96" s="208"/>
      <c r="FIT96" s="208"/>
      <c r="FIU96" s="208"/>
      <c r="FIV96" s="208"/>
      <c r="FIW96" s="208"/>
      <c r="FIX96" s="208"/>
      <c r="FIY96" s="208"/>
      <c r="FIZ96" s="208"/>
      <c r="FJA96" s="208"/>
      <c r="FJB96" s="208"/>
      <c r="FJC96" s="208"/>
      <c r="FJD96" s="208"/>
      <c r="FJE96" s="208"/>
      <c r="FJF96" s="208"/>
      <c r="FJG96" s="208"/>
      <c r="FJH96" s="208"/>
      <c r="FJI96" s="208"/>
      <c r="FJJ96" s="208"/>
      <c r="FJK96" s="208"/>
      <c r="FJL96" s="208"/>
      <c r="FJM96" s="208"/>
      <c r="FJN96" s="208"/>
      <c r="FJO96" s="208"/>
      <c r="FJP96" s="208"/>
      <c r="FJQ96" s="208"/>
      <c r="FJR96" s="208"/>
      <c r="FJS96" s="208"/>
      <c r="FJT96" s="208"/>
      <c r="FJU96" s="208"/>
      <c r="FJV96" s="208"/>
      <c r="FJW96" s="208"/>
      <c r="FJX96" s="208"/>
      <c r="FJY96" s="208"/>
      <c r="FJZ96" s="208"/>
      <c r="FKA96" s="208"/>
      <c r="FKB96" s="208"/>
      <c r="FKC96" s="208"/>
      <c r="FKD96" s="208"/>
      <c r="FKE96" s="208"/>
      <c r="FKF96" s="208"/>
      <c r="FKG96" s="208"/>
      <c r="FKH96" s="208"/>
      <c r="FKI96" s="208"/>
      <c r="FKJ96" s="208"/>
      <c r="FKK96" s="208"/>
      <c r="FKL96" s="208"/>
      <c r="FKM96" s="208"/>
      <c r="FKN96" s="208"/>
      <c r="FKO96" s="208"/>
      <c r="FKP96" s="208"/>
      <c r="FKQ96" s="208"/>
      <c r="FKR96" s="208"/>
      <c r="FKS96" s="208"/>
      <c r="FKT96" s="208"/>
      <c r="FKU96" s="208"/>
      <c r="FKV96" s="208"/>
      <c r="FKW96" s="208"/>
      <c r="FKX96" s="208"/>
      <c r="FKY96" s="208"/>
      <c r="FKZ96" s="208"/>
      <c r="FLA96" s="208"/>
      <c r="FLB96" s="208"/>
      <c r="FLC96" s="208"/>
      <c r="FLD96" s="208"/>
      <c r="FLE96" s="208"/>
      <c r="FLF96" s="208"/>
      <c r="FLG96" s="208"/>
      <c r="FLH96" s="208"/>
      <c r="FLI96" s="208"/>
      <c r="FLJ96" s="208"/>
      <c r="FLK96" s="208"/>
      <c r="FLL96" s="208"/>
      <c r="FLM96" s="208"/>
      <c r="FLN96" s="208"/>
      <c r="FLO96" s="208"/>
      <c r="FLP96" s="208"/>
      <c r="FLQ96" s="208"/>
      <c r="FLR96" s="208"/>
      <c r="FLS96" s="208"/>
      <c r="FLT96" s="208"/>
      <c r="FLU96" s="208"/>
      <c r="FLV96" s="208"/>
      <c r="FLW96" s="208"/>
      <c r="FLX96" s="208"/>
      <c r="FLY96" s="208"/>
      <c r="FLZ96" s="208"/>
      <c r="FMA96" s="208"/>
      <c r="FMB96" s="208"/>
      <c r="FMC96" s="208"/>
      <c r="FMD96" s="208"/>
      <c r="FME96" s="208"/>
      <c r="FMF96" s="208"/>
      <c r="FMG96" s="208"/>
      <c r="FMH96" s="208"/>
      <c r="FMI96" s="208"/>
      <c r="FMJ96" s="208"/>
      <c r="FMK96" s="208"/>
      <c r="FML96" s="208"/>
      <c r="FMM96" s="208"/>
      <c r="FMN96" s="208"/>
      <c r="FMO96" s="208"/>
      <c r="FMP96" s="208"/>
      <c r="FMQ96" s="208"/>
      <c r="FMR96" s="208"/>
      <c r="FMS96" s="208"/>
      <c r="FMT96" s="208"/>
      <c r="FMU96" s="208"/>
      <c r="FMV96" s="208"/>
      <c r="FMW96" s="208"/>
      <c r="FMX96" s="208"/>
      <c r="FMY96" s="208"/>
      <c r="FMZ96" s="208"/>
      <c r="FNA96" s="208"/>
      <c r="FNB96" s="208"/>
      <c r="FNC96" s="208"/>
      <c r="FND96" s="208"/>
      <c r="FNE96" s="208"/>
      <c r="FNF96" s="208"/>
      <c r="FNG96" s="208"/>
      <c r="FNH96" s="208"/>
      <c r="FNI96" s="208"/>
      <c r="FNJ96" s="208"/>
      <c r="FNK96" s="208"/>
      <c r="FNL96" s="208"/>
      <c r="FNM96" s="208"/>
      <c r="FNN96" s="208"/>
      <c r="FNO96" s="208"/>
      <c r="FNP96" s="208"/>
      <c r="FNQ96" s="208"/>
      <c r="FNR96" s="208"/>
      <c r="FNS96" s="208"/>
      <c r="FNT96" s="208"/>
      <c r="FNU96" s="208"/>
      <c r="FNV96" s="208"/>
      <c r="FNW96" s="208"/>
      <c r="FNX96" s="208"/>
      <c r="FNY96" s="208"/>
      <c r="FNZ96" s="208"/>
      <c r="FOA96" s="208"/>
      <c r="FOB96" s="208"/>
      <c r="FOC96" s="208"/>
      <c r="FOD96" s="208"/>
      <c r="FOE96" s="208"/>
      <c r="FOF96" s="208"/>
      <c r="FOG96" s="208"/>
      <c r="FOH96" s="208"/>
      <c r="FOI96" s="208"/>
      <c r="FOJ96" s="208"/>
      <c r="FOK96" s="208"/>
      <c r="FOL96" s="208"/>
      <c r="FOM96" s="208"/>
      <c r="FON96" s="208"/>
      <c r="FOO96" s="208"/>
      <c r="FOP96" s="208"/>
      <c r="FOQ96" s="208"/>
      <c r="FOR96" s="208"/>
      <c r="FOS96" s="208"/>
      <c r="FOT96" s="208"/>
      <c r="FOU96" s="208"/>
      <c r="FOV96" s="208"/>
      <c r="FOW96" s="208"/>
      <c r="FOX96" s="208"/>
      <c r="FOY96" s="208"/>
      <c r="FOZ96" s="208"/>
      <c r="FPA96" s="208"/>
      <c r="FPB96" s="208"/>
      <c r="FPC96" s="208"/>
      <c r="FPD96" s="208"/>
      <c r="FPE96" s="208"/>
      <c r="FPF96" s="208"/>
      <c r="FPG96" s="208"/>
      <c r="FPH96" s="208"/>
      <c r="FPI96" s="208"/>
      <c r="FPJ96" s="208"/>
      <c r="FPK96" s="208"/>
      <c r="FPL96" s="208"/>
      <c r="FPM96" s="208"/>
      <c r="FPN96" s="208"/>
      <c r="FPO96" s="208"/>
      <c r="FPP96" s="208"/>
      <c r="FPQ96" s="208"/>
      <c r="FPR96" s="208"/>
      <c r="FPS96" s="208"/>
      <c r="FPT96" s="208"/>
      <c r="FPU96" s="208"/>
      <c r="FPV96" s="208"/>
      <c r="FPW96" s="208"/>
      <c r="FPX96" s="208"/>
      <c r="FPY96" s="208"/>
      <c r="FPZ96" s="208"/>
      <c r="FQA96" s="208"/>
      <c r="FQB96" s="208"/>
      <c r="FQC96" s="208"/>
      <c r="FQD96" s="208"/>
      <c r="FQE96" s="208"/>
      <c r="FQF96" s="208"/>
      <c r="FQG96" s="208"/>
      <c r="FQH96" s="208"/>
      <c r="FQI96" s="208"/>
      <c r="FQJ96" s="208"/>
      <c r="FQK96" s="208"/>
      <c r="FQL96" s="208"/>
      <c r="FQM96" s="208"/>
      <c r="FQN96" s="208"/>
      <c r="FQO96" s="208"/>
      <c r="FQP96" s="208"/>
      <c r="FQQ96" s="208"/>
      <c r="FQR96" s="208"/>
      <c r="FQS96" s="208"/>
      <c r="FQT96" s="208"/>
      <c r="FQU96" s="208"/>
      <c r="FQV96" s="208"/>
      <c r="FQW96" s="208"/>
      <c r="FQX96" s="208"/>
      <c r="FQY96" s="208"/>
      <c r="FQZ96" s="208"/>
      <c r="FRA96" s="208"/>
      <c r="FRB96" s="208"/>
      <c r="FRC96" s="208"/>
      <c r="FRD96" s="208"/>
      <c r="FRE96" s="208"/>
      <c r="FRF96" s="208"/>
      <c r="FRG96" s="208"/>
      <c r="FRH96" s="208"/>
      <c r="FRI96" s="208"/>
      <c r="FRJ96" s="208"/>
      <c r="FRK96" s="208"/>
      <c r="FRL96" s="208"/>
      <c r="FRM96" s="208"/>
      <c r="FRN96" s="208"/>
      <c r="FRO96" s="208"/>
      <c r="FRP96" s="208"/>
      <c r="FRQ96" s="208"/>
      <c r="FRR96" s="208"/>
      <c r="FRS96" s="208"/>
      <c r="FRT96" s="208"/>
      <c r="FRU96" s="208"/>
      <c r="FRV96" s="208"/>
      <c r="FRW96" s="208"/>
      <c r="FRX96" s="208"/>
      <c r="FRY96" s="208"/>
      <c r="FRZ96" s="208"/>
      <c r="FSA96" s="208"/>
      <c r="FSB96" s="208"/>
      <c r="FSC96" s="208"/>
      <c r="FSD96" s="208"/>
      <c r="FSE96" s="208"/>
      <c r="FSF96" s="208"/>
      <c r="FSG96" s="208"/>
      <c r="FSH96" s="208"/>
      <c r="FSI96" s="208"/>
      <c r="FSJ96" s="208"/>
      <c r="FSK96" s="208"/>
      <c r="FSL96" s="208"/>
      <c r="FSM96" s="208"/>
      <c r="FSN96" s="208"/>
      <c r="FSO96" s="208"/>
      <c r="FSP96" s="208"/>
      <c r="FSQ96" s="208"/>
      <c r="FSR96" s="208"/>
      <c r="FSS96" s="208"/>
      <c r="FST96" s="208"/>
      <c r="FSU96" s="208"/>
      <c r="FSV96" s="208"/>
      <c r="FSW96" s="208"/>
      <c r="FSX96" s="208"/>
      <c r="FSY96" s="208"/>
      <c r="FSZ96" s="208"/>
      <c r="FTA96" s="208"/>
      <c r="FTB96" s="208"/>
      <c r="FTC96" s="208"/>
      <c r="FTD96" s="208"/>
      <c r="FTE96" s="208"/>
      <c r="FTF96" s="208"/>
      <c r="FTG96" s="208"/>
      <c r="FTH96" s="208"/>
      <c r="FTI96" s="208"/>
      <c r="FTJ96" s="208"/>
      <c r="FTK96" s="208"/>
      <c r="FTL96" s="208"/>
      <c r="FTM96" s="208"/>
      <c r="FTN96" s="208"/>
      <c r="FTO96" s="208"/>
      <c r="FTP96" s="208"/>
      <c r="FTQ96" s="208"/>
      <c r="FTR96" s="208"/>
      <c r="FTS96" s="208"/>
      <c r="FTT96" s="208"/>
      <c r="FTU96" s="208"/>
      <c r="FTV96" s="208"/>
      <c r="FTW96" s="208"/>
      <c r="FTX96" s="208"/>
      <c r="FTY96" s="208"/>
      <c r="FTZ96" s="208"/>
      <c r="FUA96" s="208"/>
      <c r="FUB96" s="208"/>
      <c r="FUC96" s="208"/>
      <c r="FUD96" s="208"/>
      <c r="FUE96" s="208"/>
      <c r="FUF96" s="208"/>
      <c r="FUG96" s="208"/>
      <c r="FUH96" s="208"/>
      <c r="FUI96" s="208"/>
      <c r="FUJ96" s="208"/>
      <c r="FUK96" s="208"/>
      <c r="FUL96" s="208"/>
      <c r="FUM96" s="208"/>
      <c r="FUN96" s="208"/>
      <c r="FUO96" s="208"/>
      <c r="FUP96" s="208"/>
      <c r="FUQ96" s="208"/>
      <c r="FUR96" s="208"/>
      <c r="FUS96" s="208"/>
      <c r="FUT96" s="208"/>
      <c r="FUU96" s="208"/>
      <c r="FUV96" s="208"/>
      <c r="FUW96" s="208"/>
      <c r="FUX96" s="208"/>
      <c r="FUY96" s="208"/>
      <c r="FUZ96" s="208"/>
      <c r="FVA96" s="208"/>
      <c r="FVB96" s="208"/>
      <c r="FVC96" s="208"/>
      <c r="FVD96" s="208"/>
      <c r="FVE96" s="208"/>
      <c r="FVF96" s="208"/>
      <c r="FVG96" s="208"/>
      <c r="FVH96" s="208"/>
      <c r="FVI96" s="208"/>
      <c r="FVJ96" s="208"/>
      <c r="FVK96" s="208"/>
      <c r="FVL96" s="208"/>
      <c r="FVM96" s="208"/>
      <c r="FVN96" s="208"/>
      <c r="FVO96" s="208"/>
      <c r="FVP96" s="208"/>
      <c r="FVQ96" s="208"/>
      <c r="FVR96" s="208"/>
      <c r="FVS96" s="208"/>
      <c r="FVT96" s="208"/>
      <c r="FVU96" s="208"/>
      <c r="FVV96" s="208"/>
      <c r="FVW96" s="208"/>
      <c r="FVX96" s="208"/>
      <c r="FVY96" s="208"/>
      <c r="FVZ96" s="208"/>
      <c r="FWA96" s="208"/>
      <c r="FWB96" s="208"/>
      <c r="FWC96" s="208"/>
      <c r="FWD96" s="208"/>
      <c r="FWE96" s="208"/>
      <c r="FWF96" s="208"/>
      <c r="FWG96" s="208"/>
      <c r="FWH96" s="208"/>
      <c r="FWI96" s="208"/>
      <c r="FWJ96" s="208"/>
      <c r="FWK96" s="208"/>
      <c r="FWL96" s="208"/>
      <c r="FWM96" s="208"/>
      <c r="FWN96" s="208"/>
      <c r="FWO96" s="208"/>
      <c r="FWP96" s="208"/>
      <c r="FWQ96" s="208"/>
      <c r="FWR96" s="208"/>
      <c r="FWS96" s="208"/>
      <c r="FWT96" s="208"/>
      <c r="FWU96" s="208"/>
      <c r="FWV96" s="208"/>
      <c r="FWW96" s="208"/>
      <c r="FWX96" s="208"/>
      <c r="FWY96" s="208"/>
      <c r="FWZ96" s="208"/>
      <c r="FXA96" s="208"/>
      <c r="FXB96" s="208"/>
      <c r="FXC96" s="208"/>
      <c r="FXD96" s="208"/>
      <c r="FXE96" s="208"/>
      <c r="FXF96" s="208"/>
      <c r="FXG96" s="208"/>
      <c r="FXH96" s="208"/>
      <c r="FXI96" s="208"/>
      <c r="FXJ96" s="208"/>
      <c r="FXK96" s="208"/>
      <c r="FXL96" s="208"/>
      <c r="FXM96" s="208"/>
      <c r="FXN96" s="208"/>
      <c r="FXO96" s="208"/>
      <c r="FXP96" s="208"/>
      <c r="FXQ96" s="208"/>
      <c r="FXR96" s="208"/>
      <c r="FXS96" s="208"/>
      <c r="FXT96" s="208"/>
      <c r="FXU96" s="208"/>
      <c r="FXV96" s="208"/>
      <c r="FXW96" s="208"/>
      <c r="FXX96" s="208"/>
      <c r="FXY96" s="208"/>
      <c r="FXZ96" s="208"/>
      <c r="FYA96" s="208"/>
      <c r="FYB96" s="208"/>
      <c r="FYC96" s="208"/>
      <c r="FYD96" s="208"/>
      <c r="FYE96" s="208"/>
      <c r="FYF96" s="208"/>
      <c r="FYG96" s="208"/>
      <c r="FYH96" s="208"/>
      <c r="FYI96" s="208"/>
      <c r="FYJ96" s="208"/>
      <c r="FYK96" s="208"/>
      <c r="FYL96" s="208"/>
      <c r="FYM96" s="208"/>
      <c r="FYN96" s="208"/>
      <c r="FYO96" s="208"/>
      <c r="FYP96" s="208"/>
      <c r="FYQ96" s="208"/>
      <c r="FYR96" s="208"/>
      <c r="FYS96" s="208"/>
      <c r="FYT96" s="208"/>
      <c r="FYU96" s="208"/>
      <c r="FYV96" s="208"/>
      <c r="FYW96" s="208"/>
      <c r="FYX96" s="208"/>
      <c r="FYY96" s="208"/>
      <c r="FYZ96" s="208"/>
      <c r="FZA96" s="208"/>
      <c r="FZB96" s="208"/>
      <c r="FZC96" s="208"/>
      <c r="FZD96" s="208"/>
      <c r="FZE96" s="208"/>
      <c r="FZF96" s="208"/>
      <c r="FZG96" s="208"/>
      <c r="FZH96" s="208"/>
      <c r="FZI96" s="208"/>
      <c r="FZJ96" s="208"/>
      <c r="FZK96" s="208"/>
      <c r="FZL96" s="208"/>
      <c r="FZM96" s="208"/>
      <c r="FZN96" s="208"/>
      <c r="FZO96" s="208"/>
      <c r="FZP96" s="208"/>
      <c r="FZQ96" s="208"/>
      <c r="FZR96" s="208"/>
      <c r="FZS96" s="208"/>
      <c r="FZT96" s="208"/>
      <c r="FZU96" s="208"/>
      <c r="FZV96" s="208"/>
      <c r="FZW96" s="208"/>
      <c r="FZX96" s="208"/>
      <c r="FZY96" s="208"/>
      <c r="FZZ96" s="208"/>
      <c r="GAA96" s="208"/>
      <c r="GAB96" s="208"/>
      <c r="GAC96" s="208"/>
      <c r="GAD96" s="208"/>
      <c r="GAE96" s="208"/>
      <c r="GAF96" s="208"/>
      <c r="GAG96" s="208"/>
      <c r="GAH96" s="208"/>
      <c r="GAI96" s="208"/>
      <c r="GAJ96" s="208"/>
      <c r="GAK96" s="208"/>
      <c r="GAL96" s="208"/>
      <c r="GAM96" s="208"/>
      <c r="GAN96" s="208"/>
      <c r="GAO96" s="208"/>
      <c r="GAP96" s="208"/>
      <c r="GAQ96" s="208"/>
      <c r="GAR96" s="208"/>
      <c r="GAS96" s="208"/>
      <c r="GAT96" s="208"/>
      <c r="GAU96" s="208"/>
      <c r="GAV96" s="208"/>
      <c r="GAW96" s="208"/>
      <c r="GAX96" s="208"/>
      <c r="GAY96" s="208"/>
      <c r="GAZ96" s="208"/>
      <c r="GBA96" s="208"/>
      <c r="GBB96" s="208"/>
      <c r="GBC96" s="208"/>
      <c r="GBD96" s="208"/>
      <c r="GBE96" s="208"/>
      <c r="GBF96" s="208"/>
      <c r="GBG96" s="208"/>
      <c r="GBH96" s="208"/>
      <c r="GBI96" s="208"/>
      <c r="GBJ96" s="208"/>
      <c r="GBK96" s="208"/>
      <c r="GBL96" s="208"/>
      <c r="GBM96" s="208"/>
      <c r="GBN96" s="208"/>
      <c r="GBO96" s="208"/>
      <c r="GBP96" s="208"/>
      <c r="GBQ96" s="208"/>
      <c r="GBR96" s="208"/>
      <c r="GBS96" s="208"/>
      <c r="GBT96" s="208"/>
      <c r="GBU96" s="208"/>
      <c r="GBV96" s="208"/>
      <c r="GBW96" s="208"/>
      <c r="GBX96" s="208"/>
      <c r="GBY96" s="208"/>
      <c r="GBZ96" s="208"/>
      <c r="GCA96" s="208"/>
      <c r="GCB96" s="208"/>
      <c r="GCC96" s="208"/>
      <c r="GCD96" s="208"/>
      <c r="GCE96" s="208"/>
      <c r="GCF96" s="208"/>
      <c r="GCG96" s="208"/>
      <c r="GCH96" s="208"/>
      <c r="GCI96" s="208"/>
      <c r="GCJ96" s="208"/>
      <c r="GCK96" s="208"/>
      <c r="GCL96" s="208"/>
      <c r="GCM96" s="208"/>
      <c r="GCN96" s="208"/>
      <c r="GCO96" s="208"/>
      <c r="GCP96" s="208"/>
      <c r="GCQ96" s="208"/>
      <c r="GCR96" s="208"/>
      <c r="GCS96" s="208"/>
      <c r="GCT96" s="208"/>
      <c r="GCU96" s="208"/>
      <c r="GCV96" s="208"/>
      <c r="GCW96" s="208"/>
      <c r="GCX96" s="208"/>
      <c r="GCY96" s="208"/>
      <c r="GCZ96" s="208"/>
      <c r="GDA96" s="208"/>
      <c r="GDB96" s="208"/>
      <c r="GDC96" s="208"/>
      <c r="GDD96" s="208"/>
      <c r="GDE96" s="208"/>
      <c r="GDF96" s="208"/>
      <c r="GDG96" s="208"/>
      <c r="GDH96" s="208"/>
      <c r="GDI96" s="208"/>
      <c r="GDJ96" s="208"/>
      <c r="GDK96" s="208"/>
      <c r="GDL96" s="208"/>
      <c r="GDM96" s="208"/>
      <c r="GDN96" s="208"/>
      <c r="GDO96" s="208"/>
      <c r="GDP96" s="208"/>
      <c r="GDQ96" s="208"/>
      <c r="GDR96" s="208"/>
      <c r="GDS96" s="208"/>
      <c r="GDT96" s="208"/>
      <c r="GDU96" s="208"/>
      <c r="GDV96" s="208"/>
      <c r="GDW96" s="208"/>
      <c r="GDX96" s="208"/>
      <c r="GDY96" s="208"/>
      <c r="GDZ96" s="208"/>
      <c r="GEA96" s="208"/>
      <c r="GEB96" s="208"/>
      <c r="GEC96" s="208"/>
      <c r="GED96" s="208"/>
      <c r="GEE96" s="208"/>
      <c r="GEF96" s="208"/>
      <c r="GEG96" s="208"/>
      <c r="GEH96" s="208"/>
      <c r="GEI96" s="208"/>
      <c r="GEJ96" s="208"/>
      <c r="GEK96" s="208"/>
      <c r="GEL96" s="208"/>
      <c r="GEM96" s="208"/>
      <c r="GEN96" s="208"/>
      <c r="GEO96" s="208"/>
      <c r="GEP96" s="208"/>
      <c r="GEQ96" s="208"/>
      <c r="GER96" s="208"/>
      <c r="GES96" s="208"/>
      <c r="GET96" s="208"/>
      <c r="GEU96" s="208"/>
      <c r="GEV96" s="208"/>
      <c r="GEW96" s="208"/>
      <c r="GEX96" s="208"/>
      <c r="GEY96" s="208"/>
      <c r="GEZ96" s="208"/>
      <c r="GFA96" s="208"/>
      <c r="GFB96" s="208"/>
      <c r="GFC96" s="208"/>
      <c r="GFD96" s="208"/>
      <c r="GFE96" s="208"/>
      <c r="GFF96" s="208"/>
      <c r="GFG96" s="208"/>
      <c r="GFH96" s="208"/>
      <c r="GFI96" s="208"/>
      <c r="GFJ96" s="208"/>
      <c r="GFK96" s="208"/>
      <c r="GFL96" s="208"/>
      <c r="GFM96" s="208"/>
      <c r="GFN96" s="208"/>
      <c r="GFO96" s="208"/>
      <c r="GFP96" s="208"/>
      <c r="GFQ96" s="208"/>
      <c r="GFR96" s="208"/>
      <c r="GFS96" s="208"/>
      <c r="GFT96" s="208"/>
      <c r="GFU96" s="208"/>
      <c r="GFV96" s="208"/>
      <c r="GFW96" s="208"/>
      <c r="GFX96" s="208"/>
      <c r="GFY96" s="208"/>
      <c r="GFZ96" s="208"/>
      <c r="GGA96" s="208"/>
      <c r="GGB96" s="208"/>
      <c r="GGC96" s="208"/>
      <c r="GGD96" s="208"/>
      <c r="GGE96" s="208"/>
      <c r="GGF96" s="208"/>
      <c r="GGG96" s="208"/>
      <c r="GGH96" s="208"/>
      <c r="GGI96" s="208"/>
      <c r="GGJ96" s="208"/>
      <c r="GGK96" s="208"/>
      <c r="GGL96" s="208"/>
      <c r="GGM96" s="208"/>
      <c r="GGN96" s="208"/>
      <c r="GGO96" s="208"/>
      <c r="GGP96" s="208"/>
      <c r="GGQ96" s="208"/>
      <c r="GGR96" s="208"/>
      <c r="GGS96" s="208"/>
      <c r="GGT96" s="208"/>
      <c r="GGU96" s="208"/>
      <c r="GGV96" s="208"/>
      <c r="GGW96" s="208"/>
      <c r="GGX96" s="208"/>
      <c r="GGY96" s="208"/>
      <c r="GGZ96" s="208"/>
      <c r="GHA96" s="208"/>
      <c r="GHB96" s="208"/>
      <c r="GHC96" s="208"/>
      <c r="GHD96" s="208"/>
      <c r="GHE96" s="208"/>
      <c r="GHF96" s="208"/>
      <c r="GHG96" s="208"/>
      <c r="GHH96" s="208"/>
      <c r="GHI96" s="208"/>
      <c r="GHJ96" s="208"/>
      <c r="GHK96" s="208"/>
      <c r="GHL96" s="208"/>
      <c r="GHM96" s="208"/>
      <c r="GHN96" s="208"/>
      <c r="GHO96" s="208"/>
      <c r="GHP96" s="208"/>
      <c r="GHQ96" s="208"/>
      <c r="GHR96" s="208"/>
      <c r="GHS96" s="208"/>
      <c r="GHT96" s="208"/>
      <c r="GHU96" s="208"/>
      <c r="GHV96" s="208"/>
      <c r="GHW96" s="208"/>
      <c r="GHX96" s="208"/>
      <c r="GHY96" s="208"/>
      <c r="GHZ96" s="208"/>
      <c r="GIA96" s="208"/>
      <c r="GIB96" s="208"/>
      <c r="GIC96" s="208"/>
      <c r="GID96" s="208"/>
      <c r="GIE96" s="208"/>
      <c r="GIF96" s="208"/>
      <c r="GIG96" s="208"/>
      <c r="GIH96" s="208"/>
      <c r="GII96" s="208"/>
      <c r="GIJ96" s="208"/>
      <c r="GIK96" s="208"/>
      <c r="GIL96" s="208"/>
      <c r="GIM96" s="208"/>
      <c r="GIN96" s="208"/>
      <c r="GIO96" s="208"/>
      <c r="GIP96" s="208"/>
      <c r="GIQ96" s="208"/>
      <c r="GIR96" s="208"/>
      <c r="GIS96" s="208"/>
      <c r="GIT96" s="208"/>
      <c r="GIU96" s="208"/>
      <c r="GIV96" s="208"/>
      <c r="GIW96" s="208"/>
      <c r="GIX96" s="208"/>
      <c r="GIY96" s="208"/>
      <c r="GIZ96" s="208"/>
      <c r="GJA96" s="208"/>
      <c r="GJB96" s="208"/>
      <c r="GJC96" s="208"/>
      <c r="GJD96" s="208"/>
      <c r="GJE96" s="208"/>
      <c r="GJF96" s="208"/>
      <c r="GJG96" s="208"/>
      <c r="GJH96" s="208"/>
      <c r="GJI96" s="208"/>
      <c r="GJJ96" s="208"/>
      <c r="GJK96" s="208"/>
      <c r="GJL96" s="208"/>
      <c r="GJM96" s="208"/>
      <c r="GJN96" s="208"/>
      <c r="GJO96" s="208"/>
      <c r="GJP96" s="208"/>
      <c r="GJQ96" s="208"/>
      <c r="GJR96" s="208"/>
      <c r="GJS96" s="208"/>
      <c r="GJT96" s="208"/>
      <c r="GJU96" s="208"/>
      <c r="GJV96" s="208"/>
      <c r="GJW96" s="208"/>
      <c r="GJX96" s="208"/>
      <c r="GJY96" s="208"/>
      <c r="GJZ96" s="208"/>
      <c r="GKA96" s="208"/>
      <c r="GKB96" s="208"/>
      <c r="GKC96" s="208"/>
      <c r="GKD96" s="208"/>
      <c r="GKE96" s="208"/>
      <c r="GKF96" s="208"/>
      <c r="GKG96" s="208"/>
      <c r="GKH96" s="208"/>
      <c r="GKI96" s="208"/>
      <c r="GKJ96" s="208"/>
      <c r="GKK96" s="208"/>
      <c r="GKL96" s="208"/>
      <c r="GKM96" s="208"/>
      <c r="GKN96" s="208"/>
      <c r="GKO96" s="208"/>
      <c r="GKP96" s="208"/>
      <c r="GKQ96" s="208"/>
      <c r="GKR96" s="208"/>
      <c r="GKS96" s="208"/>
      <c r="GKT96" s="208"/>
      <c r="GKU96" s="208"/>
      <c r="GKV96" s="208"/>
      <c r="GKW96" s="208"/>
      <c r="GKX96" s="208"/>
      <c r="GKY96" s="208"/>
      <c r="GKZ96" s="208"/>
      <c r="GLA96" s="208"/>
      <c r="GLB96" s="208"/>
      <c r="GLC96" s="208"/>
      <c r="GLD96" s="208"/>
      <c r="GLE96" s="208"/>
      <c r="GLF96" s="208"/>
      <c r="GLG96" s="208"/>
      <c r="GLH96" s="208"/>
      <c r="GLI96" s="208"/>
      <c r="GLJ96" s="208"/>
      <c r="GLK96" s="208"/>
      <c r="GLL96" s="208"/>
      <c r="GLM96" s="208"/>
      <c r="GLN96" s="208"/>
      <c r="GLO96" s="208"/>
      <c r="GLP96" s="208"/>
      <c r="GLQ96" s="208"/>
      <c r="GLR96" s="208"/>
      <c r="GLS96" s="208"/>
      <c r="GLT96" s="208"/>
      <c r="GLU96" s="208"/>
      <c r="GLV96" s="208"/>
      <c r="GLW96" s="208"/>
      <c r="GLX96" s="208"/>
      <c r="GLY96" s="208"/>
      <c r="GLZ96" s="208"/>
      <c r="GMA96" s="208"/>
      <c r="GMB96" s="208"/>
      <c r="GMC96" s="208"/>
      <c r="GMD96" s="208"/>
      <c r="GME96" s="208"/>
      <c r="GMF96" s="208"/>
      <c r="GMG96" s="208"/>
      <c r="GMH96" s="208"/>
      <c r="GMI96" s="208"/>
      <c r="GMJ96" s="208"/>
      <c r="GMK96" s="208"/>
      <c r="GML96" s="208"/>
      <c r="GMM96" s="208"/>
      <c r="GMN96" s="208"/>
      <c r="GMO96" s="208"/>
      <c r="GMP96" s="208"/>
      <c r="GMQ96" s="208"/>
      <c r="GMR96" s="208"/>
      <c r="GMS96" s="208"/>
      <c r="GMT96" s="208"/>
      <c r="GMU96" s="208"/>
      <c r="GMV96" s="208"/>
      <c r="GMW96" s="208"/>
      <c r="GMX96" s="208"/>
      <c r="GMY96" s="208"/>
      <c r="GMZ96" s="208"/>
      <c r="GNA96" s="208"/>
      <c r="GNB96" s="208"/>
      <c r="GNC96" s="208"/>
      <c r="GND96" s="208"/>
      <c r="GNE96" s="208"/>
      <c r="GNF96" s="208"/>
      <c r="GNG96" s="208"/>
      <c r="GNH96" s="208"/>
      <c r="GNI96" s="208"/>
      <c r="GNJ96" s="208"/>
      <c r="GNK96" s="208"/>
      <c r="GNL96" s="208"/>
      <c r="GNM96" s="208"/>
      <c r="GNN96" s="208"/>
      <c r="GNO96" s="208"/>
      <c r="GNP96" s="208"/>
      <c r="GNQ96" s="208"/>
      <c r="GNR96" s="208"/>
      <c r="GNS96" s="208"/>
      <c r="GNT96" s="208"/>
      <c r="GNU96" s="208"/>
      <c r="GNV96" s="208"/>
      <c r="GNW96" s="208"/>
      <c r="GNX96" s="208"/>
      <c r="GNY96" s="208"/>
      <c r="GNZ96" s="208"/>
      <c r="GOA96" s="208"/>
      <c r="GOB96" s="208"/>
      <c r="GOC96" s="208"/>
      <c r="GOD96" s="208"/>
      <c r="GOE96" s="208"/>
      <c r="GOF96" s="208"/>
      <c r="GOG96" s="208"/>
      <c r="GOH96" s="208"/>
      <c r="GOI96" s="208"/>
      <c r="GOJ96" s="208"/>
      <c r="GOK96" s="208"/>
      <c r="GOL96" s="208"/>
      <c r="GOM96" s="208"/>
      <c r="GON96" s="208"/>
      <c r="GOO96" s="208"/>
      <c r="GOP96" s="208"/>
      <c r="GOQ96" s="208"/>
      <c r="GOR96" s="208"/>
      <c r="GOS96" s="208"/>
      <c r="GOT96" s="208"/>
      <c r="GOU96" s="208"/>
      <c r="GOV96" s="208"/>
      <c r="GOW96" s="208"/>
      <c r="GOX96" s="208"/>
      <c r="GOY96" s="208"/>
      <c r="GOZ96" s="208"/>
      <c r="GPA96" s="208"/>
      <c r="GPB96" s="208"/>
      <c r="GPC96" s="208"/>
      <c r="GPD96" s="208"/>
      <c r="GPE96" s="208"/>
      <c r="GPF96" s="208"/>
      <c r="GPG96" s="208"/>
      <c r="GPH96" s="208"/>
      <c r="GPI96" s="208"/>
      <c r="GPJ96" s="208"/>
      <c r="GPK96" s="208"/>
      <c r="GPL96" s="208"/>
      <c r="GPM96" s="208"/>
      <c r="GPN96" s="208"/>
      <c r="GPO96" s="208"/>
      <c r="GPP96" s="208"/>
      <c r="GPQ96" s="208"/>
      <c r="GPR96" s="208"/>
      <c r="GPS96" s="208"/>
      <c r="GPT96" s="208"/>
      <c r="GPU96" s="208"/>
      <c r="GPV96" s="208"/>
      <c r="GPW96" s="208"/>
      <c r="GPX96" s="208"/>
      <c r="GPY96" s="208"/>
      <c r="GPZ96" s="208"/>
      <c r="GQA96" s="208"/>
      <c r="GQB96" s="208"/>
      <c r="GQC96" s="208"/>
      <c r="GQD96" s="208"/>
      <c r="GQE96" s="208"/>
      <c r="GQF96" s="208"/>
      <c r="GQG96" s="208"/>
      <c r="GQH96" s="208"/>
      <c r="GQI96" s="208"/>
      <c r="GQJ96" s="208"/>
      <c r="GQK96" s="208"/>
      <c r="GQL96" s="208"/>
      <c r="GQM96" s="208"/>
      <c r="GQN96" s="208"/>
      <c r="GQO96" s="208"/>
      <c r="GQP96" s="208"/>
      <c r="GQQ96" s="208"/>
      <c r="GQR96" s="208"/>
      <c r="GQS96" s="208"/>
      <c r="GQT96" s="208"/>
      <c r="GQU96" s="208"/>
      <c r="GQV96" s="208"/>
      <c r="GQW96" s="208"/>
      <c r="GQX96" s="208"/>
      <c r="GQY96" s="208"/>
      <c r="GQZ96" s="208"/>
      <c r="GRA96" s="208"/>
      <c r="GRB96" s="208"/>
      <c r="GRC96" s="208"/>
      <c r="GRD96" s="208"/>
      <c r="GRE96" s="208"/>
      <c r="GRF96" s="208"/>
      <c r="GRG96" s="208"/>
      <c r="GRH96" s="208"/>
      <c r="GRI96" s="208"/>
      <c r="GRJ96" s="208"/>
      <c r="GRK96" s="208"/>
      <c r="GRL96" s="208"/>
      <c r="GRM96" s="208"/>
      <c r="GRN96" s="208"/>
      <c r="GRO96" s="208"/>
      <c r="GRP96" s="208"/>
      <c r="GRQ96" s="208"/>
      <c r="GRR96" s="208"/>
      <c r="GRS96" s="208"/>
      <c r="GRT96" s="208"/>
      <c r="GRU96" s="208"/>
      <c r="GRV96" s="208"/>
      <c r="GRW96" s="208"/>
      <c r="GRX96" s="208"/>
      <c r="GRY96" s="208"/>
      <c r="GRZ96" s="208"/>
      <c r="GSA96" s="208"/>
      <c r="GSB96" s="208"/>
      <c r="GSC96" s="208"/>
      <c r="GSD96" s="208"/>
      <c r="GSE96" s="208"/>
      <c r="GSF96" s="208"/>
      <c r="GSG96" s="208"/>
      <c r="GSH96" s="208"/>
      <c r="GSI96" s="208"/>
      <c r="GSJ96" s="208"/>
      <c r="GSK96" s="208"/>
      <c r="GSL96" s="208"/>
      <c r="GSM96" s="208"/>
      <c r="GSN96" s="208"/>
      <c r="GSO96" s="208"/>
      <c r="GSP96" s="208"/>
      <c r="GSQ96" s="208"/>
      <c r="GSR96" s="208"/>
      <c r="GSS96" s="208"/>
      <c r="GST96" s="208"/>
      <c r="GSU96" s="208"/>
      <c r="GSV96" s="208"/>
      <c r="GSW96" s="208"/>
      <c r="GSX96" s="208"/>
      <c r="GSY96" s="208"/>
      <c r="GSZ96" s="208"/>
      <c r="GTA96" s="208"/>
      <c r="GTB96" s="208"/>
      <c r="GTC96" s="208"/>
      <c r="GTD96" s="208"/>
      <c r="GTE96" s="208"/>
      <c r="GTF96" s="208"/>
      <c r="GTG96" s="208"/>
      <c r="GTH96" s="208"/>
      <c r="GTI96" s="208"/>
      <c r="GTJ96" s="208"/>
      <c r="GTK96" s="208"/>
      <c r="GTL96" s="208"/>
      <c r="GTM96" s="208"/>
      <c r="GTN96" s="208"/>
      <c r="GTO96" s="208"/>
      <c r="GTP96" s="208"/>
      <c r="GTQ96" s="208"/>
      <c r="GTR96" s="208"/>
      <c r="GTS96" s="208"/>
      <c r="GTT96" s="208"/>
      <c r="GTU96" s="208"/>
      <c r="GTV96" s="208"/>
      <c r="GTW96" s="208"/>
      <c r="GTX96" s="208"/>
      <c r="GTY96" s="208"/>
      <c r="GTZ96" s="208"/>
      <c r="GUA96" s="208"/>
      <c r="GUB96" s="208"/>
      <c r="GUC96" s="208"/>
      <c r="GUD96" s="208"/>
      <c r="GUE96" s="208"/>
      <c r="GUF96" s="208"/>
      <c r="GUG96" s="208"/>
      <c r="GUH96" s="208"/>
      <c r="GUI96" s="208"/>
      <c r="GUJ96" s="208"/>
      <c r="GUK96" s="208"/>
      <c r="GUL96" s="208"/>
      <c r="GUM96" s="208"/>
      <c r="GUN96" s="208"/>
      <c r="GUO96" s="208"/>
      <c r="GUP96" s="208"/>
      <c r="GUQ96" s="208"/>
      <c r="GUR96" s="208"/>
      <c r="GUS96" s="208"/>
      <c r="GUT96" s="208"/>
      <c r="GUU96" s="208"/>
      <c r="GUV96" s="208"/>
      <c r="GUW96" s="208"/>
      <c r="GUX96" s="208"/>
      <c r="GUY96" s="208"/>
      <c r="GUZ96" s="208"/>
      <c r="GVA96" s="208"/>
      <c r="GVB96" s="208"/>
      <c r="GVC96" s="208"/>
      <c r="GVD96" s="208"/>
      <c r="GVE96" s="208"/>
      <c r="GVF96" s="208"/>
      <c r="GVG96" s="208"/>
      <c r="GVH96" s="208"/>
      <c r="GVI96" s="208"/>
      <c r="GVJ96" s="208"/>
      <c r="GVK96" s="208"/>
      <c r="GVL96" s="208"/>
      <c r="GVM96" s="208"/>
      <c r="GVN96" s="208"/>
      <c r="GVO96" s="208"/>
      <c r="GVP96" s="208"/>
      <c r="GVQ96" s="208"/>
      <c r="GVR96" s="208"/>
      <c r="GVS96" s="208"/>
      <c r="GVT96" s="208"/>
      <c r="GVU96" s="208"/>
      <c r="GVV96" s="208"/>
      <c r="GVW96" s="208"/>
      <c r="GVX96" s="208"/>
      <c r="GVY96" s="208"/>
      <c r="GVZ96" s="208"/>
      <c r="GWA96" s="208"/>
      <c r="GWB96" s="208"/>
      <c r="GWC96" s="208"/>
      <c r="GWD96" s="208"/>
      <c r="GWE96" s="208"/>
      <c r="GWF96" s="208"/>
      <c r="GWG96" s="208"/>
      <c r="GWH96" s="208"/>
      <c r="GWI96" s="208"/>
      <c r="GWJ96" s="208"/>
      <c r="GWK96" s="208"/>
      <c r="GWL96" s="208"/>
      <c r="GWM96" s="208"/>
      <c r="GWN96" s="208"/>
      <c r="GWO96" s="208"/>
      <c r="GWP96" s="208"/>
      <c r="GWQ96" s="208"/>
      <c r="GWR96" s="208"/>
      <c r="GWS96" s="208"/>
      <c r="GWT96" s="208"/>
      <c r="GWU96" s="208"/>
      <c r="GWV96" s="208"/>
      <c r="GWW96" s="208"/>
      <c r="GWX96" s="208"/>
      <c r="GWY96" s="208"/>
      <c r="GWZ96" s="208"/>
      <c r="GXA96" s="208"/>
      <c r="GXB96" s="208"/>
      <c r="GXC96" s="208"/>
      <c r="GXD96" s="208"/>
      <c r="GXE96" s="208"/>
      <c r="GXF96" s="208"/>
      <c r="GXG96" s="208"/>
      <c r="GXH96" s="208"/>
      <c r="GXI96" s="208"/>
      <c r="GXJ96" s="208"/>
      <c r="GXK96" s="208"/>
      <c r="GXL96" s="208"/>
      <c r="GXM96" s="208"/>
      <c r="GXN96" s="208"/>
      <c r="GXO96" s="208"/>
      <c r="GXP96" s="208"/>
      <c r="GXQ96" s="208"/>
      <c r="GXR96" s="208"/>
      <c r="GXS96" s="208"/>
      <c r="GXT96" s="208"/>
      <c r="GXU96" s="208"/>
      <c r="GXV96" s="208"/>
      <c r="GXW96" s="208"/>
      <c r="GXX96" s="208"/>
      <c r="GXY96" s="208"/>
      <c r="GXZ96" s="208"/>
      <c r="GYA96" s="208"/>
      <c r="GYB96" s="208"/>
      <c r="GYC96" s="208"/>
      <c r="GYD96" s="208"/>
      <c r="GYE96" s="208"/>
      <c r="GYF96" s="208"/>
      <c r="GYG96" s="208"/>
      <c r="GYH96" s="208"/>
      <c r="GYI96" s="208"/>
      <c r="GYJ96" s="208"/>
      <c r="GYK96" s="208"/>
      <c r="GYL96" s="208"/>
      <c r="GYM96" s="208"/>
      <c r="GYN96" s="208"/>
      <c r="GYO96" s="208"/>
      <c r="GYP96" s="208"/>
      <c r="GYQ96" s="208"/>
      <c r="GYR96" s="208"/>
      <c r="GYS96" s="208"/>
      <c r="GYT96" s="208"/>
      <c r="GYU96" s="208"/>
      <c r="GYV96" s="208"/>
      <c r="GYW96" s="208"/>
      <c r="GYX96" s="208"/>
      <c r="GYY96" s="208"/>
      <c r="GYZ96" s="208"/>
      <c r="GZA96" s="208"/>
      <c r="GZB96" s="208"/>
      <c r="GZC96" s="208"/>
      <c r="GZD96" s="208"/>
      <c r="GZE96" s="208"/>
      <c r="GZF96" s="208"/>
      <c r="GZG96" s="208"/>
      <c r="GZH96" s="208"/>
      <c r="GZI96" s="208"/>
      <c r="GZJ96" s="208"/>
      <c r="GZK96" s="208"/>
      <c r="GZL96" s="208"/>
      <c r="GZM96" s="208"/>
      <c r="GZN96" s="208"/>
      <c r="GZO96" s="208"/>
      <c r="GZP96" s="208"/>
      <c r="GZQ96" s="208"/>
      <c r="GZR96" s="208"/>
      <c r="GZS96" s="208"/>
      <c r="GZT96" s="208"/>
      <c r="GZU96" s="208"/>
      <c r="GZV96" s="208"/>
      <c r="GZW96" s="208"/>
      <c r="GZX96" s="208"/>
      <c r="GZY96" s="208"/>
      <c r="GZZ96" s="208"/>
      <c r="HAA96" s="208"/>
      <c r="HAB96" s="208"/>
      <c r="HAC96" s="208"/>
      <c r="HAD96" s="208"/>
      <c r="HAE96" s="208"/>
      <c r="HAF96" s="208"/>
      <c r="HAG96" s="208"/>
      <c r="HAH96" s="208"/>
      <c r="HAI96" s="208"/>
      <c r="HAJ96" s="208"/>
      <c r="HAK96" s="208"/>
      <c r="HAL96" s="208"/>
      <c r="HAM96" s="208"/>
      <c r="HAN96" s="208"/>
      <c r="HAO96" s="208"/>
      <c r="HAP96" s="208"/>
      <c r="HAQ96" s="208"/>
      <c r="HAR96" s="208"/>
      <c r="HAS96" s="208"/>
      <c r="HAT96" s="208"/>
      <c r="HAU96" s="208"/>
      <c r="HAV96" s="208"/>
      <c r="HAW96" s="208"/>
      <c r="HAX96" s="208"/>
      <c r="HAY96" s="208"/>
      <c r="HAZ96" s="208"/>
      <c r="HBA96" s="208"/>
      <c r="HBB96" s="208"/>
      <c r="HBC96" s="208"/>
      <c r="HBD96" s="208"/>
      <c r="HBE96" s="208"/>
      <c r="HBF96" s="208"/>
      <c r="HBG96" s="208"/>
      <c r="HBH96" s="208"/>
      <c r="HBI96" s="208"/>
      <c r="HBJ96" s="208"/>
      <c r="HBK96" s="208"/>
      <c r="HBL96" s="208"/>
      <c r="HBM96" s="208"/>
      <c r="HBN96" s="208"/>
      <c r="HBO96" s="208"/>
      <c r="HBP96" s="208"/>
      <c r="HBQ96" s="208"/>
      <c r="HBR96" s="208"/>
      <c r="HBS96" s="208"/>
      <c r="HBT96" s="208"/>
      <c r="HBU96" s="208"/>
      <c r="HBV96" s="208"/>
      <c r="HBW96" s="208"/>
      <c r="HBX96" s="208"/>
      <c r="HBY96" s="208"/>
      <c r="HBZ96" s="208"/>
      <c r="HCA96" s="208"/>
      <c r="HCB96" s="208"/>
      <c r="HCC96" s="208"/>
      <c r="HCD96" s="208"/>
      <c r="HCE96" s="208"/>
      <c r="HCF96" s="208"/>
      <c r="HCG96" s="208"/>
      <c r="HCH96" s="208"/>
      <c r="HCI96" s="208"/>
      <c r="HCJ96" s="208"/>
      <c r="HCK96" s="208"/>
      <c r="HCL96" s="208"/>
      <c r="HCM96" s="208"/>
      <c r="HCN96" s="208"/>
      <c r="HCO96" s="208"/>
      <c r="HCP96" s="208"/>
      <c r="HCQ96" s="208"/>
      <c r="HCR96" s="208"/>
      <c r="HCS96" s="208"/>
      <c r="HCT96" s="208"/>
      <c r="HCU96" s="208"/>
      <c r="HCV96" s="208"/>
      <c r="HCW96" s="208"/>
      <c r="HCX96" s="208"/>
      <c r="HCY96" s="208"/>
      <c r="HCZ96" s="208"/>
      <c r="HDA96" s="208"/>
      <c r="HDB96" s="208"/>
      <c r="HDC96" s="208"/>
      <c r="HDD96" s="208"/>
      <c r="HDE96" s="208"/>
      <c r="HDF96" s="208"/>
      <c r="HDG96" s="208"/>
      <c r="HDH96" s="208"/>
      <c r="HDI96" s="208"/>
      <c r="HDJ96" s="208"/>
      <c r="HDK96" s="208"/>
      <c r="HDL96" s="208"/>
      <c r="HDM96" s="208"/>
      <c r="HDN96" s="208"/>
      <c r="HDO96" s="208"/>
      <c r="HDP96" s="208"/>
      <c r="HDQ96" s="208"/>
      <c r="HDR96" s="208"/>
      <c r="HDS96" s="208"/>
      <c r="HDT96" s="208"/>
      <c r="HDU96" s="208"/>
      <c r="HDV96" s="208"/>
      <c r="HDW96" s="208"/>
      <c r="HDX96" s="208"/>
      <c r="HDY96" s="208"/>
      <c r="HDZ96" s="208"/>
      <c r="HEA96" s="208"/>
      <c r="HEB96" s="208"/>
      <c r="HEC96" s="208"/>
      <c r="HED96" s="208"/>
      <c r="HEE96" s="208"/>
      <c r="HEF96" s="208"/>
      <c r="HEG96" s="208"/>
      <c r="HEH96" s="208"/>
      <c r="HEI96" s="208"/>
      <c r="HEJ96" s="208"/>
      <c r="HEK96" s="208"/>
      <c r="HEL96" s="208"/>
      <c r="HEM96" s="208"/>
      <c r="HEN96" s="208"/>
      <c r="HEO96" s="208"/>
      <c r="HEP96" s="208"/>
      <c r="HEQ96" s="208"/>
      <c r="HER96" s="208"/>
      <c r="HES96" s="208"/>
      <c r="HET96" s="208"/>
      <c r="HEU96" s="208"/>
      <c r="HEV96" s="208"/>
      <c r="HEW96" s="208"/>
      <c r="HEX96" s="208"/>
      <c r="HEY96" s="208"/>
      <c r="HEZ96" s="208"/>
      <c r="HFA96" s="208"/>
      <c r="HFB96" s="208"/>
      <c r="HFC96" s="208"/>
      <c r="HFD96" s="208"/>
      <c r="HFE96" s="208"/>
      <c r="HFF96" s="208"/>
      <c r="HFG96" s="208"/>
      <c r="HFH96" s="208"/>
      <c r="HFI96" s="208"/>
      <c r="HFJ96" s="208"/>
      <c r="HFK96" s="208"/>
      <c r="HFL96" s="208"/>
      <c r="HFM96" s="208"/>
      <c r="HFN96" s="208"/>
      <c r="HFO96" s="208"/>
      <c r="HFP96" s="208"/>
      <c r="HFQ96" s="208"/>
      <c r="HFR96" s="208"/>
      <c r="HFS96" s="208"/>
      <c r="HFT96" s="208"/>
      <c r="HFU96" s="208"/>
      <c r="HFV96" s="208"/>
      <c r="HFW96" s="208"/>
      <c r="HFX96" s="208"/>
      <c r="HFY96" s="208"/>
      <c r="HFZ96" s="208"/>
      <c r="HGA96" s="208"/>
      <c r="HGB96" s="208"/>
      <c r="HGC96" s="208"/>
      <c r="HGD96" s="208"/>
      <c r="HGE96" s="208"/>
      <c r="HGF96" s="208"/>
      <c r="HGG96" s="208"/>
      <c r="HGH96" s="208"/>
      <c r="HGI96" s="208"/>
      <c r="HGJ96" s="208"/>
      <c r="HGK96" s="208"/>
      <c r="HGL96" s="208"/>
      <c r="HGM96" s="208"/>
      <c r="HGN96" s="208"/>
      <c r="HGO96" s="208"/>
      <c r="HGP96" s="208"/>
      <c r="HGQ96" s="208"/>
      <c r="HGR96" s="208"/>
      <c r="HGS96" s="208"/>
      <c r="HGT96" s="208"/>
      <c r="HGU96" s="208"/>
      <c r="HGV96" s="208"/>
      <c r="HGW96" s="208"/>
      <c r="HGX96" s="208"/>
      <c r="HGY96" s="208"/>
      <c r="HGZ96" s="208"/>
      <c r="HHA96" s="208"/>
      <c r="HHB96" s="208"/>
      <c r="HHC96" s="208"/>
      <c r="HHD96" s="208"/>
      <c r="HHE96" s="208"/>
      <c r="HHF96" s="208"/>
      <c r="HHG96" s="208"/>
      <c r="HHH96" s="208"/>
      <c r="HHI96" s="208"/>
      <c r="HHJ96" s="208"/>
      <c r="HHK96" s="208"/>
      <c r="HHL96" s="208"/>
      <c r="HHM96" s="208"/>
      <c r="HHN96" s="208"/>
      <c r="HHO96" s="208"/>
      <c r="HHP96" s="208"/>
      <c r="HHQ96" s="208"/>
      <c r="HHR96" s="208"/>
      <c r="HHS96" s="208"/>
      <c r="HHT96" s="208"/>
      <c r="HHU96" s="208"/>
      <c r="HHV96" s="208"/>
      <c r="HHW96" s="208"/>
      <c r="HHX96" s="208"/>
      <c r="HHY96" s="208"/>
      <c r="HHZ96" s="208"/>
      <c r="HIA96" s="208"/>
      <c r="HIB96" s="208"/>
      <c r="HIC96" s="208"/>
      <c r="HID96" s="208"/>
      <c r="HIE96" s="208"/>
      <c r="HIF96" s="208"/>
      <c r="HIG96" s="208"/>
      <c r="HIH96" s="208"/>
      <c r="HII96" s="208"/>
      <c r="HIJ96" s="208"/>
      <c r="HIK96" s="208"/>
      <c r="HIL96" s="208"/>
      <c r="HIM96" s="208"/>
      <c r="HIN96" s="208"/>
      <c r="HIO96" s="208"/>
      <c r="HIP96" s="208"/>
      <c r="HIQ96" s="208"/>
      <c r="HIR96" s="208"/>
      <c r="HIS96" s="208"/>
      <c r="HIT96" s="208"/>
      <c r="HIU96" s="208"/>
      <c r="HIV96" s="208"/>
      <c r="HIW96" s="208"/>
      <c r="HIX96" s="208"/>
      <c r="HIY96" s="208"/>
      <c r="HIZ96" s="208"/>
      <c r="HJA96" s="208"/>
      <c r="HJB96" s="208"/>
      <c r="HJC96" s="208"/>
      <c r="HJD96" s="208"/>
      <c r="HJE96" s="208"/>
      <c r="HJF96" s="208"/>
      <c r="HJG96" s="208"/>
      <c r="HJH96" s="208"/>
      <c r="HJI96" s="208"/>
      <c r="HJJ96" s="208"/>
      <c r="HJK96" s="208"/>
      <c r="HJL96" s="208"/>
      <c r="HJM96" s="208"/>
      <c r="HJN96" s="208"/>
      <c r="HJO96" s="208"/>
      <c r="HJP96" s="208"/>
      <c r="HJQ96" s="208"/>
      <c r="HJR96" s="208"/>
      <c r="HJS96" s="208"/>
      <c r="HJT96" s="208"/>
      <c r="HJU96" s="208"/>
      <c r="HJV96" s="208"/>
      <c r="HJW96" s="208"/>
      <c r="HJX96" s="208"/>
      <c r="HJY96" s="208"/>
      <c r="HJZ96" s="208"/>
      <c r="HKA96" s="208"/>
      <c r="HKB96" s="208"/>
      <c r="HKC96" s="208"/>
      <c r="HKD96" s="208"/>
      <c r="HKE96" s="208"/>
      <c r="HKF96" s="208"/>
      <c r="HKG96" s="208"/>
      <c r="HKH96" s="208"/>
      <c r="HKI96" s="208"/>
      <c r="HKJ96" s="208"/>
      <c r="HKK96" s="208"/>
      <c r="HKL96" s="208"/>
      <c r="HKM96" s="208"/>
      <c r="HKN96" s="208"/>
      <c r="HKO96" s="208"/>
      <c r="HKP96" s="208"/>
      <c r="HKQ96" s="208"/>
      <c r="HKR96" s="208"/>
      <c r="HKS96" s="208"/>
      <c r="HKT96" s="208"/>
      <c r="HKU96" s="208"/>
      <c r="HKV96" s="208"/>
      <c r="HKW96" s="208"/>
      <c r="HKX96" s="208"/>
      <c r="HKY96" s="208"/>
      <c r="HKZ96" s="208"/>
      <c r="HLA96" s="208"/>
      <c r="HLB96" s="208"/>
      <c r="HLC96" s="208"/>
      <c r="HLD96" s="208"/>
      <c r="HLE96" s="208"/>
      <c r="HLF96" s="208"/>
      <c r="HLG96" s="208"/>
      <c r="HLH96" s="208"/>
      <c r="HLI96" s="208"/>
      <c r="HLJ96" s="208"/>
      <c r="HLK96" s="208"/>
      <c r="HLL96" s="208"/>
      <c r="HLM96" s="208"/>
      <c r="HLN96" s="208"/>
      <c r="HLO96" s="208"/>
      <c r="HLP96" s="208"/>
      <c r="HLQ96" s="208"/>
      <c r="HLR96" s="208"/>
      <c r="HLS96" s="208"/>
      <c r="HLT96" s="208"/>
      <c r="HLU96" s="208"/>
      <c r="HLV96" s="208"/>
      <c r="HLW96" s="208"/>
      <c r="HLX96" s="208"/>
      <c r="HLY96" s="208"/>
      <c r="HLZ96" s="208"/>
      <c r="HMA96" s="208"/>
      <c r="HMB96" s="208"/>
      <c r="HMC96" s="208"/>
      <c r="HMD96" s="208"/>
      <c r="HME96" s="208"/>
      <c r="HMF96" s="208"/>
      <c r="HMG96" s="208"/>
      <c r="HMH96" s="208"/>
      <c r="HMI96" s="208"/>
      <c r="HMJ96" s="208"/>
      <c r="HMK96" s="208"/>
      <c r="HML96" s="208"/>
      <c r="HMM96" s="208"/>
      <c r="HMN96" s="208"/>
      <c r="HMO96" s="208"/>
      <c r="HMP96" s="208"/>
      <c r="HMQ96" s="208"/>
      <c r="HMR96" s="208"/>
      <c r="HMS96" s="208"/>
      <c r="HMT96" s="208"/>
      <c r="HMU96" s="208"/>
      <c r="HMV96" s="208"/>
      <c r="HMW96" s="208"/>
      <c r="HMX96" s="208"/>
      <c r="HMY96" s="208"/>
      <c r="HMZ96" s="208"/>
      <c r="HNA96" s="208"/>
      <c r="HNB96" s="208"/>
      <c r="HNC96" s="208"/>
      <c r="HND96" s="208"/>
      <c r="HNE96" s="208"/>
      <c r="HNF96" s="208"/>
      <c r="HNG96" s="208"/>
      <c r="HNH96" s="208"/>
      <c r="HNI96" s="208"/>
      <c r="HNJ96" s="208"/>
      <c r="HNK96" s="208"/>
      <c r="HNL96" s="208"/>
      <c r="HNM96" s="208"/>
      <c r="HNN96" s="208"/>
      <c r="HNO96" s="208"/>
      <c r="HNP96" s="208"/>
      <c r="HNQ96" s="208"/>
      <c r="HNR96" s="208"/>
      <c r="HNS96" s="208"/>
      <c r="HNT96" s="208"/>
      <c r="HNU96" s="208"/>
      <c r="HNV96" s="208"/>
      <c r="HNW96" s="208"/>
      <c r="HNX96" s="208"/>
      <c r="HNY96" s="208"/>
      <c r="HNZ96" s="208"/>
      <c r="HOA96" s="208"/>
      <c r="HOB96" s="208"/>
      <c r="HOC96" s="208"/>
      <c r="HOD96" s="208"/>
      <c r="HOE96" s="208"/>
      <c r="HOF96" s="208"/>
      <c r="HOG96" s="208"/>
      <c r="HOH96" s="208"/>
      <c r="HOI96" s="208"/>
      <c r="HOJ96" s="208"/>
      <c r="HOK96" s="208"/>
      <c r="HOL96" s="208"/>
      <c r="HOM96" s="208"/>
      <c r="HON96" s="208"/>
      <c r="HOO96" s="208"/>
      <c r="HOP96" s="208"/>
      <c r="HOQ96" s="208"/>
      <c r="HOR96" s="208"/>
      <c r="HOS96" s="208"/>
      <c r="HOT96" s="208"/>
      <c r="HOU96" s="208"/>
      <c r="HOV96" s="208"/>
      <c r="HOW96" s="208"/>
      <c r="HOX96" s="208"/>
      <c r="HOY96" s="208"/>
      <c r="HOZ96" s="208"/>
      <c r="HPA96" s="208"/>
      <c r="HPB96" s="208"/>
      <c r="HPC96" s="208"/>
      <c r="HPD96" s="208"/>
      <c r="HPE96" s="208"/>
      <c r="HPF96" s="208"/>
      <c r="HPG96" s="208"/>
      <c r="HPH96" s="208"/>
      <c r="HPI96" s="208"/>
      <c r="HPJ96" s="208"/>
      <c r="HPK96" s="208"/>
      <c r="HPL96" s="208"/>
      <c r="HPM96" s="208"/>
      <c r="HPN96" s="208"/>
      <c r="HPO96" s="208"/>
      <c r="HPP96" s="208"/>
      <c r="HPQ96" s="208"/>
      <c r="HPR96" s="208"/>
      <c r="HPS96" s="208"/>
      <c r="HPT96" s="208"/>
      <c r="HPU96" s="208"/>
      <c r="HPV96" s="208"/>
      <c r="HPW96" s="208"/>
      <c r="HPX96" s="208"/>
      <c r="HPY96" s="208"/>
      <c r="HPZ96" s="208"/>
      <c r="HQA96" s="208"/>
      <c r="HQB96" s="208"/>
      <c r="HQC96" s="208"/>
      <c r="HQD96" s="208"/>
      <c r="HQE96" s="208"/>
      <c r="HQF96" s="208"/>
      <c r="HQG96" s="208"/>
      <c r="HQH96" s="208"/>
      <c r="HQI96" s="208"/>
      <c r="HQJ96" s="208"/>
      <c r="HQK96" s="208"/>
      <c r="HQL96" s="208"/>
      <c r="HQM96" s="208"/>
      <c r="HQN96" s="208"/>
      <c r="HQO96" s="208"/>
      <c r="HQP96" s="208"/>
      <c r="HQQ96" s="208"/>
      <c r="HQR96" s="208"/>
      <c r="HQS96" s="208"/>
      <c r="HQT96" s="208"/>
      <c r="HQU96" s="208"/>
      <c r="HQV96" s="208"/>
      <c r="HQW96" s="208"/>
      <c r="HQX96" s="208"/>
      <c r="HQY96" s="208"/>
      <c r="HQZ96" s="208"/>
      <c r="HRA96" s="208"/>
      <c r="HRB96" s="208"/>
      <c r="HRC96" s="208"/>
      <c r="HRD96" s="208"/>
      <c r="HRE96" s="208"/>
      <c r="HRF96" s="208"/>
      <c r="HRG96" s="208"/>
      <c r="HRH96" s="208"/>
      <c r="HRI96" s="208"/>
      <c r="HRJ96" s="208"/>
      <c r="HRK96" s="208"/>
      <c r="HRL96" s="208"/>
      <c r="HRM96" s="208"/>
      <c r="HRN96" s="208"/>
      <c r="HRO96" s="208"/>
      <c r="HRP96" s="208"/>
      <c r="HRQ96" s="208"/>
      <c r="HRR96" s="208"/>
      <c r="HRS96" s="208"/>
      <c r="HRT96" s="208"/>
      <c r="HRU96" s="208"/>
      <c r="HRV96" s="208"/>
      <c r="HRW96" s="208"/>
      <c r="HRX96" s="208"/>
      <c r="HRY96" s="208"/>
      <c r="HRZ96" s="208"/>
      <c r="HSA96" s="208"/>
      <c r="HSB96" s="208"/>
      <c r="HSC96" s="208"/>
      <c r="HSD96" s="208"/>
      <c r="HSE96" s="208"/>
      <c r="HSF96" s="208"/>
      <c r="HSG96" s="208"/>
      <c r="HSH96" s="208"/>
      <c r="HSI96" s="208"/>
      <c r="HSJ96" s="208"/>
      <c r="HSK96" s="208"/>
      <c r="HSL96" s="208"/>
      <c r="HSM96" s="208"/>
      <c r="HSN96" s="208"/>
      <c r="HSO96" s="208"/>
      <c r="HSP96" s="208"/>
      <c r="HSQ96" s="208"/>
      <c r="HSR96" s="208"/>
      <c r="HSS96" s="208"/>
      <c r="HST96" s="208"/>
      <c r="HSU96" s="208"/>
      <c r="HSV96" s="208"/>
      <c r="HSW96" s="208"/>
      <c r="HSX96" s="208"/>
      <c r="HSY96" s="208"/>
      <c r="HSZ96" s="208"/>
      <c r="HTA96" s="208"/>
      <c r="HTB96" s="208"/>
      <c r="HTC96" s="208"/>
      <c r="HTD96" s="208"/>
      <c r="HTE96" s="208"/>
      <c r="HTF96" s="208"/>
      <c r="HTG96" s="208"/>
      <c r="HTH96" s="208"/>
      <c r="HTI96" s="208"/>
      <c r="HTJ96" s="208"/>
      <c r="HTK96" s="208"/>
      <c r="HTL96" s="208"/>
      <c r="HTM96" s="208"/>
      <c r="HTN96" s="208"/>
      <c r="HTO96" s="208"/>
      <c r="HTP96" s="208"/>
      <c r="HTQ96" s="208"/>
      <c r="HTR96" s="208"/>
      <c r="HTS96" s="208"/>
      <c r="HTT96" s="208"/>
      <c r="HTU96" s="208"/>
      <c r="HTV96" s="208"/>
      <c r="HTW96" s="208"/>
      <c r="HTX96" s="208"/>
      <c r="HTY96" s="208"/>
      <c r="HTZ96" s="208"/>
      <c r="HUA96" s="208"/>
      <c r="HUB96" s="208"/>
      <c r="HUC96" s="208"/>
      <c r="HUD96" s="208"/>
      <c r="HUE96" s="208"/>
      <c r="HUF96" s="208"/>
      <c r="HUG96" s="208"/>
      <c r="HUH96" s="208"/>
      <c r="HUI96" s="208"/>
      <c r="HUJ96" s="208"/>
      <c r="HUK96" s="208"/>
      <c r="HUL96" s="208"/>
      <c r="HUM96" s="208"/>
      <c r="HUN96" s="208"/>
      <c r="HUO96" s="208"/>
      <c r="HUP96" s="208"/>
      <c r="HUQ96" s="208"/>
      <c r="HUR96" s="208"/>
      <c r="HUS96" s="208"/>
      <c r="HUT96" s="208"/>
      <c r="HUU96" s="208"/>
      <c r="HUV96" s="208"/>
      <c r="HUW96" s="208"/>
      <c r="HUX96" s="208"/>
      <c r="HUY96" s="208"/>
      <c r="HUZ96" s="208"/>
      <c r="HVA96" s="208"/>
      <c r="HVB96" s="208"/>
      <c r="HVC96" s="208"/>
      <c r="HVD96" s="208"/>
      <c r="HVE96" s="208"/>
      <c r="HVF96" s="208"/>
      <c r="HVG96" s="208"/>
      <c r="HVH96" s="208"/>
      <c r="HVI96" s="208"/>
      <c r="HVJ96" s="208"/>
      <c r="HVK96" s="208"/>
      <c r="HVL96" s="208"/>
      <c r="HVM96" s="208"/>
      <c r="HVN96" s="208"/>
      <c r="HVO96" s="208"/>
      <c r="HVP96" s="208"/>
      <c r="HVQ96" s="208"/>
      <c r="HVR96" s="208"/>
      <c r="HVS96" s="208"/>
      <c r="HVT96" s="208"/>
      <c r="HVU96" s="208"/>
      <c r="HVV96" s="208"/>
      <c r="HVW96" s="208"/>
      <c r="HVX96" s="208"/>
      <c r="HVY96" s="208"/>
      <c r="HVZ96" s="208"/>
      <c r="HWA96" s="208"/>
      <c r="HWB96" s="208"/>
      <c r="HWC96" s="208"/>
      <c r="HWD96" s="208"/>
      <c r="HWE96" s="208"/>
      <c r="HWF96" s="208"/>
      <c r="HWG96" s="208"/>
      <c r="HWH96" s="208"/>
      <c r="HWI96" s="208"/>
      <c r="HWJ96" s="208"/>
      <c r="HWK96" s="208"/>
      <c r="HWL96" s="208"/>
      <c r="HWM96" s="208"/>
      <c r="HWN96" s="208"/>
      <c r="HWO96" s="208"/>
      <c r="HWP96" s="208"/>
      <c r="HWQ96" s="208"/>
      <c r="HWR96" s="208"/>
      <c r="HWS96" s="208"/>
      <c r="HWT96" s="208"/>
      <c r="HWU96" s="208"/>
      <c r="HWV96" s="208"/>
      <c r="HWW96" s="208"/>
      <c r="HWX96" s="208"/>
      <c r="HWY96" s="208"/>
      <c r="HWZ96" s="208"/>
      <c r="HXA96" s="208"/>
      <c r="HXB96" s="208"/>
      <c r="HXC96" s="208"/>
      <c r="HXD96" s="208"/>
      <c r="HXE96" s="208"/>
      <c r="HXF96" s="208"/>
      <c r="HXG96" s="208"/>
      <c r="HXH96" s="208"/>
      <c r="HXI96" s="208"/>
      <c r="HXJ96" s="208"/>
      <c r="HXK96" s="208"/>
      <c r="HXL96" s="208"/>
      <c r="HXM96" s="208"/>
      <c r="HXN96" s="208"/>
      <c r="HXO96" s="208"/>
      <c r="HXP96" s="208"/>
      <c r="HXQ96" s="208"/>
      <c r="HXR96" s="208"/>
      <c r="HXS96" s="208"/>
      <c r="HXT96" s="208"/>
      <c r="HXU96" s="208"/>
      <c r="HXV96" s="208"/>
      <c r="HXW96" s="208"/>
      <c r="HXX96" s="208"/>
      <c r="HXY96" s="208"/>
      <c r="HXZ96" s="208"/>
      <c r="HYA96" s="208"/>
      <c r="HYB96" s="208"/>
      <c r="HYC96" s="208"/>
      <c r="HYD96" s="208"/>
      <c r="HYE96" s="208"/>
      <c r="HYF96" s="208"/>
      <c r="HYG96" s="208"/>
      <c r="HYH96" s="208"/>
      <c r="HYI96" s="208"/>
      <c r="HYJ96" s="208"/>
      <c r="HYK96" s="208"/>
      <c r="HYL96" s="208"/>
      <c r="HYM96" s="208"/>
      <c r="HYN96" s="208"/>
      <c r="HYO96" s="208"/>
      <c r="HYP96" s="208"/>
      <c r="HYQ96" s="208"/>
      <c r="HYR96" s="208"/>
      <c r="HYS96" s="208"/>
      <c r="HYT96" s="208"/>
      <c r="HYU96" s="208"/>
      <c r="HYV96" s="208"/>
      <c r="HYW96" s="208"/>
      <c r="HYX96" s="208"/>
      <c r="HYY96" s="208"/>
      <c r="HYZ96" s="208"/>
      <c r="HZA96" s="208"/>
      <c r="HZB96" s="208"/>
      <c r="HZC96" s="208"/>
      <c r="HZD96" s="208"/>
      <c r="HZE96" s="208"/>
      <c r="HZF96" s="208"/>
      <c r="HZG96" s="208"/>
      <c r="HZH96" s="208"/>
      <c r="HZI96" s="208"/>
      <c r="HZJ96" s="208"/>
      <c r="HZK96" s="208"/>
      <c r="HZL96" s="208"/>
      <c r="HZM96" s="208"/>
      <c r="HZN96" s="208"/>
      <c r="HZO96" s="208"/>
      <c r="HZP96" s="208"/>
      <c r="HZQ96" s="208"/>
      <c r="HZR96" s="208"/>
      <c r="HZS96" s="208"/>
      <c r="HZT96" s="208"/>
      <c r="HZU96" s="208"/>
      <c r="HZV96" s="208"/>
      <c r="HZW96" s="208"/>
      <c r="HZX96" s="208"/>
      <c r="HZY96" s="208"/>
      <c r="HZZ96" s="208"/>
      <c r="IAA96" s="208"/>
      <c r="IAB96" s="208"/>
      <c r="IAC96" s="208"/>
      <c r="IAD96" s="208"/>
      <c r="IAE96" s="208"/>
      <c r="IAF96" s="208"/>
      <c r="IAG96" s="208"/>
      <c r="IAH96" s="208"/>
      <c r="IAI96" s="208"/>
      <c r="IAJ96" s="208"/>
      <c r="IAK96" s="208"/>
      <c r="IAL96" s="208"/>
      <c r="IAM96" s="208"/>
      <c r="IAN96" s="208"/>
      <c r="IAO96" s="208"/>
      <c r="IAP96" s="208"/>
      <c r="IAQ96" s="208"/>
      <c r="IAR96" s="208"/>
      <c r="IAS96" s="208"/>
      <c r="IAT96" s="208"/>
      <c r="IAU96" s="208"/>
      <c r="IAV96" s="208"/>
      <c r="IAW96" s="208"/>
      <c r="IAX96" s="208"/>
      <c r="IAY96" s="208"/>
      <c r="IAZ96" s="208"/>
      <c r="IBA96" s="208"/>
      <c r="IBB96" s="208"/>
      <c r="IBC96" s="208"/>
      <c r="IBD96" s="208"/>
      <c r="IBE96" s="208"/>
      <c r="IBF96" s="208"/>
      <c r="IBG96" s="208"/>
      <c r="IBH96" s="208"/>
      <c r="IBI96" s="208"/>
      <c r="IBJ96" s="208"/>
      <c r="IBK96" s="208"/>
      <c r="IBL96" s="208"/>
      <c r="IBM96" s="208"/>
      <c r="IBN96" s="208"/>
      <c r="IBO96" s="208"/>
      <c r="IBP96" s="208"/>
      <c r="IBQ96" s="208"/>
      <c r="IBR96" s="208"/>
      <c r="IBS96" s="208"/>
      <c r="IBT96" s="208"/>
      <c r="IBU96" s="208"/>
      <c r="IBV96" s="208"/>
      <c r="IBW96" s="208"/>
      <c r="IBX96" s="208"/>
      <c r="IBY96" s="208"/>
      <c r="IBZ96" s="208"/>
      <c r="ICA96" s="208"/>
      <c r="ICB96" s="208"/>
      <c r="ICC96" s="208"/>
      <c r="ICD96" s="208"/>
      <c r="ICE96" s="208"/>
      <c r="ICF96" s="208"/>
      <c r="ICG96" s="208"/>
      <c r="ICH96" s="208"/>
      <c r="ICI96" s="208"/>
      <c r="ICJ96" s="208"/>
      <c r="ICK96" s="208"/>
      <c r="ICL96" s="208"/>
      <c r="ICM96" s="208"/>
      <c r="ICN96" s="208"/>
      <c r="ICO96" s="208"/>
      <c r="ICP96" s="208"/>
      <c r="ICQ96" s="208"/>
      <c r="ICR96" s="208"/>
      <c r="ICS96" s="208"/>
      <c r="ICT96" s="208"/>
      <c r="ICU96" s="208"/>
      <c r="ICV96" s="208"/>
      <c r="ICW96" s="208"/>
      <c r="ICX96" s="208"/>
      <c r="ICY96" s="208"/>
      <c r="ICZ96" s="208"/>
      <c r="IDA96" s="208"/>
      <c r="IDB96" s="208"/>
      <c r="IDC96" s="208"/>
      <c r="IDD96" s="208"/>
      <c r="IDE96" s="208"/>
      <c r="IDF96" s="208"/>
      <c r="IDG96" s="208"/>
      <c r="IDH96" s="208"/>
      <c r="IDI96" s="208"/>
      <c r="IDJ96" s="208"/>
      <c r="IDK96" s="208"/>
      <c r="IDL96" s="208"/>
      <c r="IDM96" s="208"/>
      <c r="IDN96" s="208"/>
      <c r="IDO96" s="208"/>
      <c r="IDP96" s="208"/>
      <c r="IDQ96" s="208"/>
      <c r="IDR96" s="208"/>
      <c r="IDS96" s="208"/>
      <c r="IDT96" s="208"/>
      <c r="IDU96" s="208"/>
      <c r="IDV96" s="208"/>
      <c r="IDW96" s="208"/>
      <c r="IDX96" s="208"/>
      <c r="IDY96" s="208"/>
      <c r="IDZ96" s="208"/>
      <c r="IEA96" s="208"/>
      <c r="IEB96" s="208"/>
      <c r="IEC96" s="208"/>
      <c r="IED96" s="208"/>
      <c r="IEE96" s="208"/>
      <c r="IEF96" s="208"/>
      <c r="IEG96" s="208"/>
      <c r="IEH96" s="208"/>
      <c r="IEI96" s="208"/>
      <c r="IEJ96" s="208"/>
      <c r="IEK96" s="208"/>
      <c r="IEL96" s="208"/>
      <c r="IEM96" s="208"/>
      <c r="IEN96" s="208"/>
      <c r="IEO96" s="208"/>
      <c r="IEP96" s="208"/>
      <c r="IEQ96" s="208"/>
      <c r="IER96" s="208"/>
      <c r="IES96" s="208"/>
      <c r="IET96" s="208"/>
      <c r="IEU96" s="208"/>
      <c r="IEV96" s="208"/>
      <c r="IEW96" s="208"/>
      <c r="IEX96" s="208"/>
      <c r="IEY96" s="208"/>
      <c r="IEZ96" s="208"/>
      <c r="IFA96" s="208"/>
      <c r="IFB96" s="208"/>
      <c r="IFC96" s="208"/>
      <c r="IFD96" s="208"/>
      <c r="IFE96" s="208"/>
      <c r="IFF96" s="208"/>
      <c r="IFG96" s="208"/>
      <c r="IFH96" s="208"/>
      <c r="IFI96" s="208"/>
      <c r="IFJ96" s="208"/>
      <c r="IFK96" s="208"/>
      <c r="IFL96" s="208"/>
      <c r="IFM96" s="208"/>
      <c r="IFN96" s="208"/>
      <c r="IFO96" s="208"/>
      <c r="IFP96" s="208"/>
      <c r="IFQ96" s="208"/>
      <c r="IFR96" s="208"/>
      <c r="IFS96" s="208"/>
      <c r="IFT96" s="208"/>
      <c r="IFU96" s="208"/>
      <c r="IFV96" s="208"/>
      <c r="IFW96" s="208"/>
      <c r="IFX96" s="208"/>
      <c r="IFY96" s="208"/>
      <c r="IFZ96" s="208"/>
      <c r="IGA96" s="208"/>
      <c r="IGB96" s="208"/>
      <c r="IGC96" s="208"/>
      <c r="IGD96" s="208"/>
      <c r="IGE96" s="208"/>
      <c r="IGF96" s="208"/>
      <c r="IGG96" s="208"/>
      <c r="IGH96" s="208"/>
      <c r="IGI96" s="208"/>
      <c r="IGJ96" s="208"/>
      <c r="IGK96" s="208"/>
      <c r="IGL96" s="208"/>
      <c r="IGM96" s="208"/>
      <c r="IGN96" s="208"/>
      <c r="IGO96" s="208"/>
      <c r="IGP96" s="208"/>
      <c r="IGQ96" s="208"/>
      <c r="IGR96" s="208"/>
      <c r="IGS96" s="208"/>
      <c r="IGT96" s="208"/>
      <c r="IGU96" s="208"/>
      <c r="IGV96" s="208"/>
      <c r="IGW96" s="208"/>
      <c r="IGX96" s="208"/>
      <c r="IGY96" s="208"/>
      <c r="IGZ96" s="208"/>
      <c r="IHA96" s="208"/>
      <c r="IHB96" s="208"/>
      <c r="IHC96" s="208"/>
      <c r="IHD96" s="208"/>
      <c r="IHE96" s="208"/>
      <c r="IHF96" s="208"/>
      <c r="IHG96" s="208"/>
      <c r="IHH96" s="208"/>
      <c r="IHI96" s="208"/>
      <c r="IHJ96" s="208"/>
      <c r="IHK96" s="208"/>
      <c r="IHL96" s="208"/>
      <c r="IHM96" s="208"/>
      <c r="IHN96" s="208"/>
      <c r="IHO96" s="208"/>
      <c r="IHP96" s="208"/>
      <c r="IHQ96" s="208"/>
      <c r="IHR96" s="208"/>
      <c r="IHS96" s="208"/>
      <c r="IHT96" s="208"/>
      <c r="IHU96" s="208"/>
      <c r="IHV96" s="208"/>
      <c r="IHW96" s="208"/>
      <c r="IHX96" s="208"/>
      <c r="IHY96" s="208"/>
      <c r="IHZ96" s="208"/>
      <c r="IIA96" s="208"/>
      <c r="IIB96" s="208"/>
      <c r="IIC96" s="208"/>
      <c r="IID96" s="208"/>
      <c r="IIE96" s="208"/>
      <c r="IIF96" s="208"/>
      <c r="IIG96" s="208"/>
      <c r="IIH96" s="208"/>
      <c r="III96" s="208"/>
      <c r="IIJ96" s="208"/>
      <c r="IIK96" s="208"/>
      <c r="IIL96" s="208"/>
      <c r="IIM96" s="208"/>
      <c r="IIN96" s="208"/>
      <c r="IIO96" s="208"/>
      <c r="IIP96" s="208"/>
      <c r="IIQ96" s="208"/>
      <c r="IIR96" s="208"/>
      <c r="IIS96" s="208"/>
      <c r="IIT96" s="208"/>
      <c r="IIU96" s="208"/>
      <c r="IIV96" s="208"/>
      <c r="IIW96" s="208"/>
      <c r="IIX96" s="208"/>
      <c r="IIY96" s="208"/>
      <c r="IIZ96" s="208"/>
      <c r="IJA96" s="208"/>
      <c r="IJB96" s="208"/>
      <c r="IJC96" s="208"/>
      <c r="IJD96" s="208"/>
      <c r="IJE96" s="208"/>
      <c r="IJF96" s="208"/>
      <c r="IJG96" s="208"/>
      <c r="IJH96" s="208"/>
      <c r="IJI96" s="208"/>
      <c r="IJJ96" s="208"/>
      <c r="IJK96" s="208"/>
      <c r="IJL96" s="208"/>
      <c r="IJM96" s="208"/>
      <c r="IJN96" s="208"/>
      <c r="IJO96" s="208"/>
      <c r="IJP96" s="208"/>
      <c r="IJQ96" s="208"/>
      <c r="IJR96" s="208"/>
      <c r="IJS96" s="208"/>
      <c r="IJT96" s="208"/>
      <c r="IJU96" s="208"/>
      <c r="IJV96" s="208"/>
      <c r="IJW96" s="208"/>
      <c r="IJX96" s="208"/>
      <c r="IJY96" s="208"/>
      <c r="IJZ96" s="208"/>
      <c r="IKA96" s="208"/>
      <c r="IKB96" s="208"/>
      <c r="IKC96" s="208"/>
      <c r="IKD96" s="208"/>
      <c r="IKE96" s="208"/>
      <c r="IKF96" s="208"/>
      <c r="IKG96" s="208"/>
      <c r="IKH96" s="208"/>
      <c r="IKI96" s="208"/>
      <c r="IKJ96" s="208"/>
      <c r="IKK96" s="208"/>
      <c r="IKL96" s="208"/>
      <c r="IKM96" s="208"/>
      <c r="IKN96" s="208"/>
      <c r="IKO96" s="208"/>
      <c r="IKP96" s="208"/>
      <c r="IKQ96" s="208"/>
      <c r="IKR96" s="208"/>
      <c r="IKS96" s="208"/>
      <c r="IKT96" s="208"/>
      <c r="IKU96" s="208"/>
      <c r="IKV96" s="208"/>
      <c r="IKW96" s="208"/>
      <c r="IKX96" s="208"/>
      <c r="IKY96" s="208"/>
      <c r="IKZ96" s="208"/>
      <c r="ILA96" s="208"/>
      <c r="ILB96" s="208"/>
      <c r="ILC96" s="208"/>
      <c r="ILD96" s="208"/>
      <c r="ILE96" s="208"/>
      <c r="ILF96" s="208"/>
      <c r="ILG96" s="208"/>
      <c r="ILH96" s="208"/>
      <c r="ILI96" s="208"/>
      <c r="ILJ96" s="208"/>
      <c r="ILK96" s="208"/>
      <c r="ILL96" s="208"/>
      <c r="ILM96" s="208"/>
      <c r="ILN96" s="208"/>
      <c r="ILO96" s="208"/>
      <c r="ILP96" s="208"/>
      <c r="ILQ96" s="208"/>
      <c r="ILR96" s="208"/>
      <c r="ILS96" s="208"/>
      <c r="ILT96" s="208"/>
      <c r="ILU96" s="208"/>
      <c r="ILV96" s="208"/>
      <c r="ILW96" s="208"/>
      <c r="ILX96" s="208"/>
      <c r="ILY96" s="208"/>
      <c r="ILZ96" s="208"/>
      <c r="IMA96" s="208"/>
      <c r="IMB96" s="208"/>
      <c r="IMC96" s="208"/>
      <c r="IMD96" s="208"/>
      <c r="IME96" s="208"/>
      <c r="IMF96" s="208"/>
      <c r="IMG96" s="208"/>
      <c r="IMH96" s="208"/>
      <c r="IMI96" s="208"/>
      <c r="IMJ96" s="208"/>
      <c r="IMK96" s="208"/>
      <c r="IML96" s="208"/>
      <c r="IMM96" s="208"/>
      <c r="IMN96" s="208"/>
      <c r="IMO96" s="208"/>
      <c r="IMP96" s="208"/>
      <c r="IMQ96" s="208"/>
      <c r="IMR96" s="208"/>
      <c r="IMS96" s="208"/>
      <c r="IMT96" s="208"/>
      <c r="IMU96" s="208"/>
      <c r="IMV96" s="208"/>
      <c r="IMW96" s="208"/>
      <c r="IMX96" s="208"/>
      <c r="IMY96" s="208"/>
      <c r="IMZ96" s="208"/>
      <c r="INA96" s="208"/>
      <c r="INB96" s="208"/>
      <c r="INC96" s="208"/>
      <c r="IND96" s="208"/>
      <c r="INE96" s="208"/>
      <c r="INF96" s="208"/>
      <c r="ING96" s="208"/>
      <c r="INH96" s="208"/>
      <c r="INI96" s="208"/>
      <c r="INJ96" s="208"/>
      <c r="INK96" s="208"/>
      <c r="INL96" s="208"/>
      <c r="INM96" s="208"/>
      <c r="INN96" s="208"/>
      <c r="INO96" s="208"/>
      <c r="INP96" s="208"/>
      <c r="INQ96" s="208"/>
      <c r="INR96" s="208"/>
      <c r="INS96" s="208"/>
      <c r="INT96" s="208"/>
      <c r="INU96" s="208"/>
      <c r="INV96" s="208"/>
      <c r="INW96" s="208"/>
      <c r="INX96" s="208"/>
      <c r="INY96" s="208"/>
      <c r="INZ96" s="208"/>
      <c r="IOA96" s="208"/>
      <c r="IOB96" s="208"/>
      <c r="IOC96" s="208"/>
      <c r="IOD96" s="208"/>
      <c r="IOE96" s="208"/>
      <c r="IOF96" s="208"/>
      <c r="IOG96" s="208"/>
      <c r="IOH96" s="208"/>
      <c r="IOI96" s="208"/>
      <c r="IOJ96" s="208"/>
      <c r="IOK96" s="208"/>
      <c r="IOL96" s="208"/>
      <c r="IOM96" s="208"/>
      <c r="ION96" s="208"/>
      <c r="IOO96" s="208"/>
      <c r="IOP96" s="208"/>
      <c r="IOQ96" s="208"/>
      <c r="IOR96" s="208"/>
      <c r="IOS96" s="208"/>
      <c r="IOT96" s="208"/>
      <c r="IOU96" s="208"/>
      <c r="IOV96" s="208"/>
      <c r="IOW96" s="208"/>
      <c r="IOX96" s="208"/>
      <c r="IOY96" s="208"/>
      <c r="IOZ96" s="208"/>
      <c r="IPA96" s="208"/>
      <c r="IPB96" s="208"/>
      <c r="IPC96" s="208"/>
      <c r="IPD96" s="208"/>
      <c r="IPE96" s="208"/>
      <c r="IPF96" s="208"/>
      <c r="IPG96" s="208"/>
      <c r="IPH96" s="208"/>
      <c r="IPI96" s="208"/>
      <c r="IPJ96" s="208"/>
      <c r="IPK96" s="208"/>
      <c r="IPL96" s="208"/>
      <c r="IPM96" s="208"/>
      <c r="IPN96" s="208"/>
      <c r="IPO96" s="208"/>
      <c r="IPP96" s="208"/>
      <c r="IPQ96" s="208"/>
      <c r="IPR96" s="208"/>
      <c r="IPS96" s="208"/>
      <c r="IPT96" s="208"/>
      <c r="IPU96" s="208"/>
      <c r="IPV96" s="208"/>
      <c r="IPW96" s="208"/>
      <c r="IPX96" s="208"/>
      <c r="IPY96" s="208"/>
      <c r="IPZ96" s="208"/>
      <c r="IQA96" s="208"/>
      <c r="IQB96" s="208"/>
      <c r="IQC96" s="208"/>
      <c r="IQD96" s="208"/>
      <c r="IQE96" s="208"/>
      <c r="IQF96" s="208"/>
      <c r="IQG96" s="208"/>
      <c r="IQH96" s="208"/>
      <c r="IQI96" s="208"/>
      <c r="IQJ96" s="208"/>
      <c r="IQK96" s="208"/>
      <c r="IQL96" s="208"/>
      <c r="IQM96" s="208"/>
      <c r="IQN96" s="208"/>
      <c r="IQO96" s="208"/>
      <c r="IQP96" s="208"/>
      <c r="IQQ96" s="208"/>
      <c r="IQR96" s="208"/>
      <c r="IQS96" s="208"/>
      <c r="IQT96" s="208"/>
      <c r="IQU96" s="208"/>
      <c r="IQV96" s="208"/>
      <c r="IQW96" s="208"/>
      <c r="IQX96" s="208"/>
      <c r="IQY96" s="208"/>
      <c r="IQZ96" s="208"/>
      <c r="IRA96" s="208"/>
      <c r="IRB96" s="208"/>
      <c r="IRC96" s="208"/>
      <c r="IRD96" s="208"/>
      <c r="IRE96" s="208"/>
      <c r="IRF96" s="208"/>
      <c r="IRG96" s="208"/>
      <c r="IRH96" s="208"/>
      <c r="IRI96" s="208"/>
      <c r="IRJ96" s="208"/>
      <c r="IRK96" s="208"/>
      <c r="IRL96" s="208"/>
      <c r="IRM96" s="208"/>
      <c r="IRN96" s="208"/>
      <c r="IRO96" s="208"/>
      <c r="IRP96" s="208"/>
      <c r="IRQ96" s="208"/>
      <c r="IRR96" s="208"/>
      <c r="IRS96" s="208"/>
      <c r="IRT96" s="208"/>
      <c r="IRU96" s="208"/>
      <c r="IRV96" s="208"/>
      <c r="IRW96" s="208"/>
      <c r="IRX96" s="208"/>
      <c r="IRY96" s="208"/>
      <c r="IRZ96" s="208"/>
      <c r="ISA96" s="208"/>
      <c r="ISB96" s="208"/>
      <c r="ISC96" s="208"/>
      <c r="ISD96" s="208"/>
      <c r="ISE96" s="208"/>
      <c r="ISF96" s="208"/>
      <c r="ISG96" s="208"/>
      <c r="ISH96" s="208"/>
      <c r="ISI96" s="208"/>
      <c r="ISJ96" s="208"/>
      <c r="ISK96" s="208"/>
      <c r="ISL96" s="208"/>
      <c r="ISM96" s="208"/>
      <c r="ISN96" s="208"/>
      <c r="ISO96" s="208"/>
      <c r="ISP96" s="208"/>
      <c r="ISQ96" s="208"/>
      <c r="ISR96" s="208"/>
      <c r="ISS96" s="208"/>
      <c r="IST96" s="208"/>
      <c r="ISU96" s="208"/>
      <c r="ISV96" s="208"/>
      <c r="ISW96" s="208"/>
      <c r="ISX96" s="208"/>
      <c r="ISY96" s="208"/>
      <c r="ISZ96" s="208"/>
      <c r="ITA96" s="208"/>
      <c r="ITB96" s="208"/>
      <c r="ITC96" s="208"/>
      <c r="ITD96" s="208"/>
      <c r="ITE96" s="208"/>
      <c r="ITF96" s="208"/>
      <c r="ITG96" s="208"/>
      <c r="ITH96" s="208"/>
      <c r="ITI96" s="208"/>
      <c r="ITJ96" s="208"/>
      <c r="ITK96" s="208"/>
      <c r="ITL96" s="208"/>
      <c r="ITM96" s="208"/>
      <c r="ITN96" s="208"/>
      <c r="ITO96" s="208"/>
      <c r="ITP96" s="208"/>
      <c r="ITQ96" s="208"/>
      <c r="ITR96" s="208"/>
      <c r="ITS96" s="208"/>
      <c r="ITT96" s="208"/>
      <c r="ITU96" s="208"/>
      <c r="ITV96" s="208"/>
      <c r="ITW96" s="208"/>
      <c r="ITX96" s="208"/>
      <c r="ITY96" s="208"/>
      <c r="ITZ96" s="208"/>
      <c r="IUA96" s="208"/>
      <c r="IUB96" s="208"/>
      <c r="IUC96" s="208"/>
      <c r="IUD96" s="208"/>
      <c r="IUE96" s="208"/>
      <c r="IUF96" s="208"/>
      <c r="IUG96" s="208"/>
      <c r="IUH96" s="208"/>
      <c r="IUI96" s="208"/>
      <c r="IUJ96" s="208"/>
      <c r="IUK96" s="208"/>
      <c r="IUL96" s="208"/>
      <c r="IUM96" s="208"/>
      <c r="IUN96" s="208"/>
      <c r="IUO96" s="208"/>
      <c r="IUP96" s="208"/>
      <c r="IUQ96" s="208"/>
      <c r="IUR96" s="208"/>
      <c r="IUS96" s="208"/>
      <c r="IUT96" s="208"/>
      <c r="IUU96" s="208"/>
      <c r="IUV96" s="208"/>
      <c r="IUW96" s="208"/>
      <c r="IUX96" s="208"/>
      <c r="IUY96" s="208"/>
      <c r="IUZ96" s="208"/>
      <c r="IVA96" s="208"/>
      <c r="IVB96" s="208"/>
      <c r="IVC96" s="208"/>
      <c r="IVD96" s="208"/>
      <c r="IVE96" s="208"/>
      <c r="IVF96" s="208"/>
      <c r="IVG96" s="208"/>
      <c r="IVH96" s="208"/>
      <c r="IVI96" s="208"/>
      <c r="IVJ96" s="208"/>
      <c r="IVK96" s="208"/>
      <c r="IVL96" s="208"/>
      <c r="IVM96" s="208"/>
      <c r="IVN96" s="208"/>
      <c r="IVO96" s="208"/>
      <c r="IVP96" s="208"/>
      <c r="IVQ96" s="208"/>
      <c r="IVR96" s="208"/>
      <c r="IVS96" s="208"/>
      <c r="IVT96" s="208"/>
      <c r="IVU96" s="208"/>
      <c r="IVV96" s="208"/>
      <c r="IVW96" s="208"/>
      <c r="IVX96" s="208"/>
      <c r="IVY96" s="208"/>
      <c r="IVZ96" s="208"/>
      <c r="IWA96" s="208"/>
      <c r="IWB96" s="208"/>
      <c r="IWC96" s="208"/>
      <c r="IWD96" s="208"/>
      <c r="IWE96" s="208"/>
      <c r="IWF96" s="208"/>
      <c r="IWG96" s="208"/>
      <c r="IWH96" s="208"/>
      <c r="IWI96" s="208"/>
      <c r="IWJ96" s="208"/>
      <c r="IWK96" s="208"/>
      <c r="IWL96" s="208"/>
      <c r="IWM96" s="208"/>
      <c r="IWN96" s="208"/>
      <c r="IWO96" s="208"/>
      <c r="IWP96" s="208"/>
      <c r="IWQ96" s="208"/>
      <c r="IWR96" s="208"/>
      <c r="IWS96" s="208"/>
      <c r="IWT96" s="208"/>
      <c r="IWU96" s="208"/>
      <c r="IWV96" s="208"/>
      <c r="IWW96" s="208"/>
      <c r="IWX96" s="208"/>
      <c r="IWY96" s="208"/>
      <c r="IWZ96" s="208"/>
      <c r="IXA96" s="208"/>
      <c r="IXB96" s="208"/>
      <c r="IXC96" s="208"/>
      <c r="IXD96" s="208"/>
      <c r="IXE96" s="208"/>
      <c r="IXF96" s="208"/>
      <c r="IXG96" s="208"/>
      <c r="IXH96" s="208"/>
      <c r="IXI96" s="208"/>
      <c r="IXJ96" s="208"/>
      <c r="IXK96" s="208"/>
      <c r="IXL96" s="208"/>
      <c r="IXM96" s="208"/>
      <c r="IXN96" s="208"/>
      <c r="IXO96" s="208"/>
      <c r="IXP96" s="208"/>
      <c r="IXQ96" s="208"/>
      <c r="IXR96" s="208"/>
      <c r="IXS96" s="208"/>
      <c r="IXT96" s="208"/>
      <c r="IXU96" s="208"/>
      <c r="IXV96" s="208"/>
      <c r="IXW96" s="208"/>
      <c r="IXX96" s="208"/>
      <c r="IXY96" s="208"/>
      <c r="IXZ96" s="208"/>
      <c r="IYA96" s="208"/>
      <c r="IYB96" s="208"/>
      <c r="IYC96" s="208"/>
      <c r="IYD96" s="208"/>
      <c r="IYE96" s="208"/>
      <c r="IYF96" s="208"/>
      <c r="IYG96" s="208"/>
      <c r="IYH96" s="208"/>
      <c r="IYI96" s="208"/>
      <c r="IYJ96" s="208"/>
      <c r="IYK96" s="208"/>
      <c r="IYL96" s="208"/>
      <c r="IYM96" s="208"/>
      <c r="IYN96" s="208"/>
      <c r="IYO96" s="208"/>
      <c r="IYP96" s="208"/>
      <c r="IYQ96" s="208"/>
      <c r="IYR96" s="208"/>
      <c r="IYS96" s="208"/>
      <c r="IYT96" s="208"/>
      <c r="IYU96" s="208"/>
      <c r="IYV96" s="208"/>
      <c r="IYW96" s="208"/>
      <c r="IYX96" s="208"/>
      <c r="IYY96" s="208"/>
      <c r="IYZ96" s="208"/>
      <c r="IZA96" s="208"/>
      <c r="IZB96" s="208"/>
      <c r="IZC96" s="208"/>
      <c r="IZD96" s="208"/>
      <c r="IZE96" s="208"/>
      <c r="IZF96" s="208"/>
      <c r="IZG96" s="208"/>
      <c r="IZH96" s="208"/>
      <c r="IZI96" s="208"/>
      <c r="IZJ96" s="208"/>
      <c r="IZK96" s="208"/>
      <c r="IZL96" s="208"/>
      <c r="IZM96" s="208"/>
      <c r="IZN96" s="208"/>
      <c r="IZO96" s="208"/>
      <c r="IZP96" s="208"/>
      <c r="IZQ96" s="208"/>
      <c r="IZR96" s="208"/>
      <c r="IZS96" s="208"/>
      <c r="IZT96" s="208"/>
      <c r="IZU96" s="208"/>
      <c r="IZV96" s="208"/>
      <c r="IZW96" s="208"/>
      <c r="IZX96" s="208"/>
      <c r="IZY96" s="208"/>
      <c r="IZZ96" s="208"/>
      <c r="JAA96" s="208"/>
      <c r="JAB96" s="208"/>
      <c r="JAC96" s="208"/>
      <c r="JAD96" s="208"/>
      <c r="JAE96" s="208"/>
      <c r="JAF96" s="208"/>
      <c r="JAG96" s="208"/>
      <c r="JAH96" s="208"/>
      <c r="JAI96" s="208"/>
      <c r="JAJ96" s="208"/>
      <c r="JAK96" s="208"/>
      <c r="JAL96" s="208"/>
      <c r="JAM96" s="208"/>
      <c r="JAN96" s="208"/>
      <c r="JAO96" s="208"/>
      <c r="JAP96" s="208"/>
      <c r="JAQ96" s="208"/>
      <c r="JAR96" s="208"/>
      <c r="JAS96" s="208"/>
      <c r="JAT96" s="208"/>
      <c r="JAU96" s="208"/>
      <c r="JAV96" s="208"/>
      <c r="JAW96" s="208"/>
      <c r="JAX96" s="208"/>
      <c r="JAY96" s="208"/>
      <c r="JAZ96" s="208"/>
      <c r="JBA96" s="208"/>
      <c r="JBB96" s="208"/>
      <c r="JBC96" s="208"/>
      <c r="JBD96" s="208"/>
      <c r="JBE96" s="208"/>
      <c r="JBF96" s="208"/>
      <c r="JBG96" s="208"/>
      <c r="JBH96" s="208"/>
      <c r="JBI96" s="208"/>
      <c r="JBJ96" s="208"/>
      <c r="JBK96" s="208"/>
      <c r="JBL96" s="208"/>
      <c r="JBM96" s="208"/>
      <c r="JBN96" s="208"/>
      <c r="JBO96" s="208"/>
      <c r="JBP96" s="208"/>
      <c r="JBQ96" s="208"/>
      <c r="JBR96" s="208"/>
      <c r="JBS96" s="208"/>
      <c r="JBT96" s="208"/>
      <c r="JBU96" s="208"/>
      <c r="JBV96" s="208"/>
      <c r="JBW96" s="208"/>
      <c r="JBX96" s="208"/>
      <c r="JBY96" s="208"/>
      <c r="JBZ96" s="208"/>
      <c r="JCA96" s="208"/>
      <c r="JCB96" s="208"/>
      <c r="JCC96" s="208"/>
      <c r="JCD96" s="208"/>
      <c r="JCE96" s="208"/>
      <c r="JCF96" s="208"/>
      <c r="JCG96" s="208"/>
      <c r="JCH96" s="208"/>
      <c r="JCI96" s="208"/>
      <c r="JCJ96" s="208"/>
      <c r="JCK96" s="208"/>
      <c r="JCL96" s="208"/>
      <c r="JCM96" s="208"/>
      <c r="JCN96" s="208"/>
      <c r="JCO96" s="208"/>
      <c r="JCP96" s="208"/>
      <c r="JCQ96" s="208"/>
      <c r="JCR96" s="208"/>
      <c r="JCS96" s="208"/>
      <c r="JCT96" s="208"/>
      <c r="JCU96" s="208"/>
      <c r="JCV96" s="208"/>
      <c r="JCW96" s="208"/>
      <c r="JCX96" s="208"/>
      <c r="JCY96" s="208"/>
      <c r="JCZ96" s="208"/>
      <c r="JDA96" s="208"/>
      <c r="JDB96" s="208"/>
      <c r="JDC96" s="208"/>
      <c r="JDD96" s="208"/>
      <c r="JDE96" s="208"/>
      <c r="JDF96" s="208"/>
      <c r="JDG96" s="208"/>
      <c r="JDH96" s="208"/>
      <c r="JDI96" s="208"/>
      <c r="JDJ96" s="208"/>
      <c r="JDK96" s="208"/>
      <c r="JDL96" s="208"/>
      <c r="JDM96" s="208"/>
      <c r="JDN96" s="208"/>
      <c r="JDO96" s="208"/>
      <c r="JDP96" s="208"/>
      <c r="JDQ96" s="208"/>
      <c r="JDR96" s="208"/>
      <c r="JDS96" s="208"/>
      <c r="JDT96" s="208"/>
      <c r="JDU96" s="208"/>
      <c r="JDV96" s="208"/>
      <c r="JDW96" s="208"/>
      <c r="JDX96" s="208"/>
      <c r="JDY96" s="208"/>
      <c r="JDZ96" s="208"/>
      <c r="JEA96" s="208"/>
      <c r="JEB96" s="208"/>
      <c r="JEC96" s="208"/>
      <c r="JED96" s="208"/>
      <c r="JEE96" s="208"/>
      <c r="JEF96" s="208"/>
      <c r="JEG96" s="208"/>
      <c r="JEH96" s="208"/>
      <c r="JEI96" s="208"/>
      <c r="JEJ96" s="208"/>
      <c r="JEK96" s="208"/>
      <c r="JEL96" s="208"/>
      <c r="JEM96" s="208"/>
      <c r="JEN96" s="208"/>
      <c r="JEO96" s="208"/>
      <c r="JEP96" s="208"/>
      <c r="JEQ96" s="208"/>
      <c r="JER96" s="208"/>
      <c r="JES96" s="208"/>
      <c r="JET96" s="208"/>
      <c r="JEU96" s="208"/>
      <c r="JEV96" s="208"/>
      <c r="JEW96" s="208"/>
      <c r="JEX96" s="208"/>
      <c r="JEY96" s="208"/>
      <c r="JEZ96" s="208"/>
      <c r="JFA96" s="208"/>
      <c r="JFB96" s="208"/>
      <c r="JFC96" s="208"/>
      <c r="JFD96" s="208"/>
      <c r="JFE96" s="208"/>
      <c r="JFF96" s="208"/>
      <c r="JFG96" s="208"/>
      <c r="JFH96" s="208"/>
      <c r="JFI96" s="208"/>
      <c r="JFJ96" s="208"/>
      <c r="JFK96" s="208"/>
      <c r="JFL96" s="208"/>
      <c r="JFM96" s="208"/>
      <c r="JFN96" s="208"/>
      <c r="JFO96" s="208"/>
      <c r="JFP96" s="208"/>
      <c r="JFQ96" s="208"/>
      <c r="JFR96" s="208"/>
      <c r="JFS96" s="208"/>
      <c r="JFT96" s="208"/>
      <c r="JFU96" s="208"/>
      <c r="JFV96" s="208"/>
      <c r="JFW96" s="208"/>
      <c r="JFX96" s="208"/>
      <c r="JFY96" s="208"/>
      <c r="JFZ96" s="208"/>
      <c r="JGA96" s="208"/>
      <c r="JGB96" s="208"/>
      <c r="JGC96" s="208"/>
      <c r="JGD96" s="208"/>
      <c r="JGE96" s="208"/>
      <c r="JGF96" s="208"/>
      <c r="JGG96" s="208"/>
      <c r="JGH96" s="208"/>
      <c r="JGI96" s="208"/>
      <c r="JGJ96" s="208"/>
      <c r="JGK96" s="208"/>
      <c r="JGL96" s="208"/>
      <c r="JGM96" s="208"/>
      <c r="JGN96" s="208"/>
      <c r="JGO96" s="208"/>
      <c r="JGP96" s="208"/>
      <c r="JGQ96" s="208"/>
      <c r="JGR96" s="208"/>
      <c r="JGS96" s="208"/>
      <c r="JGT96" s="208"/>
      <c r="JGU96" s="208"/>
      <c r="JGV96" s="208"/>
      <c r="JGW96" s="208"/>
      <c r="JGX96" s="208"/>
      <c r="JGY96" s="208"/>
      <c r="JGZ96" s="208"/>
      <c r="JHA96" s="208"/>
      <c r="JHB96" s="208"/>
      <c r="JHC96" s="208"/>
      <c r="JHD96" s="208"/>
      <c r="JHE96" s="208"/>
      <c r="JHF96" s="208"/>
      <c r="JHG96" s="208"/>
      <c r="JHH96" s="208"/>
      <c r="JHI96" s="208"/>
      <c r="JHJ96" s="208"/>
      <c r="JHK96" s="208"/>
      <c r="JHL96" s="208"/>
      <c r="JHM96" s="208"/>
      <c r="JHN96" s="208"/>
      <c r="JHO96" s="208"/>
      <c r="JHP96" s="208"/>
      <c r="JHQ96" s="208"/>
      <c r="JHR96" s="208"/>
      <c r="JHS96" s="208"/>
      <c r="JHT96" s="208"/>
      <c r="JHU96" s="208"/>
      <c r="JHV96" s="208"/>
      <c r="JHW96" s="208"/>
      <c r="JHX96" s="208"/>
      <c r="JHY96" s="208"/>
      <c r="JHZ96" s="208"/>
      <c r="JIA96" s="208"/>
      <c r="JIB96" s="208"/>
      <c r="JIC96" s="208"/>
      <c r="JID96" s="208"/>
      <c r="JIE96" s="208"/>
      <c r="JIF96" s="208"/>
      <c r="JIG96" s="208"/>
      <c r="JIH96" s="208"/>
      <c r="JII96" s="208"/>
      <c r="JIJ96" s="208"/>
      <c r="JIK96" s="208"/>
      <c r="JIL96" s="208"/>
      <c r="JIM96" s="208"/>
      <c r="JIN96" s="208"/>
      <c r="JIO96" s="208"/>
      <c r="JIP96" s="208"/>
      <c r="JIQ96" s="208"/>
      <c r="JIR96" s="208"/>
      <c r="JIS96" s="208"/>
      <c r="JIT96" s="208"/>
      <c r="JIU96" s="208"/>
      <c r="JIV96" s="208"/>
      <c r="JIW96" s="208"/>
      <c r="JIX96" s="208"/>
      <c r="JIY96" s="208"/>
      <c r="JIZ96" s="208"/>
      <c r="JJA96" s="208"/>
      <c r="JJB96" s="208"/>
      <c r="JJC96" s="208"/>
      <c r="JJD96" s="208"/>
      <c r="JJE96" s="208"/>
      <c r="JJF96" s="208"/>
      <c r="JJG96" s="208"/>
      <c r="JJH96" s="208"/>
      <c r="JJI96" s="208"/>
      <c r="JJJ96" s="208"/>
      <c r="JJK96" s="208"/>
      <c r="JJL96" s="208"/>
      <c r="JJM96" s="208"/>
      <c r="JJN96" s="208"/>
      <c r="JJO96" s="208"/>
      <c r="JJP96" s="208"/>
      <c r="JJQ96" s="208"/>
      <c r="JJR96" s="208"/>
      <c r="JJS96" s="208"/>
      <c r="JJT96" s="208"/>
      <c r="JJU96" s="208"/>
      <c r="JJV96" s="208"/>
      <c r="JJW96" s="208"/>
      <c r="JJX96" s="208"/>
      <c r="JJY96" s="208"/>
      <c r="JJZ96" s="208"/>
      <c r="JKA96" s="208"/>
      <c r="JKB96" s="208"/>
      <c r="JKC96" s="208"/>
      <c r="JKD96" s="208"/>
      <c r="JKE96" s="208"/>
      <c r="JKF96" s="208"/>
      <c r="JKG96" s="208"/>
      <c r="JKH96" s="208"/>
      <c r="JKI96" s="208"/>
      <c r="JKJ96" s="208"/>
      <c r="JKK96" s="208"/>
      <c r="JKL96" s="208"/>
      <c r="JKM96" s="208"/>
      <c r="JKN96" s="208"/>
      <c r="JKO96" s="208"/>
      <c r="JKP96" s="208"/>
      <c r="JKQ96" s="208"/>
      <c r="JKR96" s="208"/>
      <c r="JKS96" s="208"/>
      <c r="JKT96" s="208"/>
      <c r="JKU96" s="208"/>
      <c r="JKV96" s="208"/>
      <c r="JKW96" s="208"/>
      <c r="JKX96" s="208"/>
      <c r="JKY96" s="208"/>
      <c r="JKZ96" s="208"/>
      <c r="JLA96" s="208"/>
      <c r="JLB96" s="208"/>
      <c r="JLC96" s="208"/>
      <c r="JLD96" s="208"/>
      <c r="JLE96" s="208"/>
      <c r="JLF96" s="208"/>
      <c r="JLG96" s="208"/>
      <c r="JLH96" s="208"/>
      <c r="JLI96" s="208"/>
      <c r="JLJ96" s="208"/>
      <c r="JLK96" s="208"/>
      <c r="JLL96" s="208"/>
      <c r="JLM96" s="208"/>
      <c r="JLN96" s="208"/>
      <c r="JLO96" s="208"/>
      <c r="JLP96" s="208"/>
      <c r="JLQ96" s="208"/>
      <c r="JLR96" s="208"/>
      <c r="JLS96" s="208"/>
      <c r="JLT96" s="208"/>
      <c r="JLU96" s="208"/>
      <c r="JLV96" s="208"/>
      <c r="JLW96" s="208"/>
      <c r="JLX96" s="208"/>
      <c r="JLY96" s="208"/>
      <c r="JLZ96" s="208"/>
      <c r="JMA96" s="208"/>
      <c r="JMB96" s="208"/>
      <c r="JMC96" s="208"/>
      <c r="JMD96" s="208"/>
      <c r="JME96" s="208"/>
      <c r="JMF96" s="208"/>
      <c r="JMG96" s="208"/>
      <c r="JMH96" s="208"/>
      <c r="JMI96" s="208"/>
      <c r="JMJ96" s="208"/>
      <c r="JMK96" s="208"/>
      <c r="JML96" s="208"/>
      <c r="JMM96" s="208"/>
      <c r="JMN96" s="208"/>
      <c r="JMO96" s="208"/>
      <c r="JMP96" s="208"/>
      <c r="JMQ96" s="208"/>
      <c r="JMR96" s="208"/>
      <c r="JMS96" s="208"/>
      <c r="JMT96" s="208"/>
      <c r="JMU96" s="208"/>
      <c r="JMV96" s="208"/>
      <c r="JMW96" s="208"/>
      <c r="JMX96" s="208"/>
      <c r="JMY96" s="208"/>
      <c r="JMZ96" s="208"/>
      <c r="JNA96" s="208"/>
      <c r="JNB96" s="208"/>
      <c r="JNC96" s="208"/>
      <c r="JND96" s="208"/>
      <c r="JNE96" s="208"/>
      <c r="JNF96" s="208"/>
      <c r="JNG96" s="208"/>
      <c r="JNH96" s="208"/>
      <c r="JNI96" s="208"/>
      <c r="JNJ96" s="208"/>
      <c r="JNK96" s="208"/>
      <c r="JNL96" s="208"/>
      <c r="JNM96" s="208"/>
      <c r="JNN96" s="208"/>
      <c r="JNO96" s="208"/>
      <c r="JNP96" s="208"/>
      <c r="JNQ96" s="208"/>
      <c r="JNR96" s="208"/>
      <c r="JNS96" s="208"/>
      <c r="JNT96" s="208"/>
      <c r="JNU96" s="208"/>
      <c r="JNV96" s="208"/>
      <c r="JNW96" s="208"/>
      <c r="JNX96" s="208"/>
      <c r="JNY96" s="208"/>
      <c r="JNZ96" s="208"/>
      <c r="JOA96" s="208"/>
      <c r="JOB96" s="208"/>
      <c r="JOC96" s="208"/>
      <c r="JOD96" s="208"/>
      <c r="JOE96" s="208"/>
      <c r="JOF96" s="208"/>
      <c r="JOG96" s="208"/>
      <c r="JOH96" s="208"/>
      <c r="JOI96" s="208"/>
      <c r="JOJ96" s="208"/>
      <c r="JOK96" s="208"/>
      <c r="JOL96" s="208"/>
      <c r="JOM96" s="208"/>
      <c r="JON96" s="208"/>
      <c r="JOO96" s="208"/>
      <c r="JOP96" s="208"/>
      <c r="JOQ96" s="208"/>
      <c r="JOR96" s="208"/>
      <c r="JOS96" s="208"/>
      <c r="JOT96" s="208"/>
      <c r="JOU96" s="208"/>
      <c r="JOV96" s="208"/>
      <c r="JOW96" s="208"/>
      <c r="JOX96" s="208"/>
      <c r="JOY96" s="208"/>
      <c r="JOZ96" s="208"/>
      <c r="JPA96" s="208"/>
      <c r="JPB96" s="208"/>
      <c r="JPC96" s="208"/>
      <c r="JPD96" s="208"/>
      <c r="JPE96" s="208"/>
      <c r="JPF96" s="208"/>
      <c r="JPG96" s="208"/>
      <c r="JPH96" s="208"/>
      <c r="JPI96" s="208"/>
      <c r="JPJ96" s="208"/>
      <c r="JPK96" s="208"/>
      <c r="JPL96" s="208"/>
      <c r="JPM96" s="208"/>
      <c r="JPN96" s="208"/>
      <c r="JPO96" s="208"/>
      <c r="JPP96" s="208"/>
      <c r="JPQ96" s="208"/>
      <c r="JPR96" s="208"/>
      <c r="JPS96" s="208"/>
      <c r="JPT96" s="208"/>
      <c r="JPU96" s="208"/>
      <c r="JPV96" s="208"/>
      <c r="JPW96" s="208"/>
      <c r="JPX96" s="208"/>
      <c r="JPY96" s="208"/>
      <c r="JPZ96" s="208"/>
      <c r="JQA96" s="208"/>
      <c r="JQB96" s="208"/>
      <c r="JQC96" s="208"/>
      <c r="JQD96" s="208"/>
      <c r="JQE96" s="208"/>
      <c r="JQF96" s="208"/>
      <c r="JQG96" s="208"/>
      <c r="JQH96" s="208"/>
      <c r="JQI96" s="208"/>
      <c r="JQJ96" s="208"/>
      <c r="JQK96" s="208"/>
      <c r="JQL96" s="208"/>
      <c r="JQM96" s="208"/>
      <c r="JQN96" s="208"/>
      <c r="JQO96" s="208"/>
      <c r="JQP96" s="208"/>
      <c r="JQQ96" s="208"/>
      <c r="JQR96" s="208"/>
      <c r="JQS96" s="208"/>
      <c r="JQT96" s="208"/>
      <c r="JQU96" s="208"/>
      <c r="JQV96" s="208"/>
      <c r="JQW96" s="208"/>
      <c r="JQX96" s="208"/>
      <c r="JQY96" s="208"/>
      <c r="JQZ96" s="208"/>
      <c r="JRA96" s="208"/>
      <c r="JRB96" s="208"/>
      <c r="JRC96" s="208"/>
      <c r="JRD96" s="208"/>
      <c r="JRE96" s="208"/>
      <c r="JRF96" s="208"/>
      <c r="JRG96" s="208"/>
      <c r="JRH96" s="208"/>
      <c r="JRI96" s="208"/>
      <c r="JRJ96" s="208"/>
      <c r="JRK96" s="208"/>
      <c r="JRL96" s="208"/>
      <c r="JRM96" s="208"/>
      <c r="JRN96" s="208"/>
      <c r="JRO96" s="208"/>
      <c r="JRP96" s="208"/>
      <c r="JRQ96" s="208"/>
      <c r="JRR96" s="208"/>
      <c r="JRS96" s="208"/>
      <c r="JRT96" s="208"/>
      <c r="JRU96" s="208"/>
      <c r="JRV96" s="208"/>
      <c r="JRW96" s="208"/>
      <c r="JRX96" s="208"/>
      <c r="JRY96" s="208"/>
      <c r="JRZ96" s="208"/>
      <c r="JSA96" s="208"/>
      <c r="JSB96" s="208"/>
      <c r="JSC96" s="208"/>
      <c r="JSD96" s="208"/>
      <c r="JSE96" s="208"/>
      <c r="JSF96" s="208"/>
      <c r="JSG96" s="208"/>
      <c r="JSH96" s="208"/>
      <c r="JSI96" s="208"/>
      <c r="JSJ96" s="208"/>
      <c r="JSK96" s="208"/>
      <c r="JSL96" s="208"/>
      <c r="JSM96" s="208"/>
      <c r="JSN96" s="208"/>
      <c r="JSO96" s="208"/>
      <c r="JSP96" s="208"/>
      <c r="JSQ96" s="208"/>
      <c r="JSR96" s="208"/>
      <c r="JSS96" s="208"/>
      <c r="JST96" s="208"/>
      <c r="JSU96" s="208"/>
      <c r="JSV96" s="208"/>
      <c r="JSW96" s="208"/>
      <c r="JSX96" s="208"/>
      <c r="JSY96" s="208"/>
      <c r="JSZ96" s="208"/>
      <c r="JTA96" s="208"/>
      <c r="JTB96" s="208"/>
      <c r="JTC96" s="208"/>
      <c r="JTD96" s="208"/>
      <c r="JTE96" s="208"/>
      <c r="JTF96" s="208"/>
      <c r="JTG96" s="208"/>
      <c r="JTH96" s="208"/>
      <c r="JTI96" s="208"/>
      <c r="JTJ96" s="208"/>
      <c r="JTK96" s="208"/>
      <c r="JTL96" s="208"/>
      <c r="JTM96" s="208"/>
      <c r="JTN96" s="208"/>
      <c r="JTO96" s="208"/>
      <c r="JTP96" s="208"/>
      <c r="JTQ96" s="208"/>
      <c r="JTR96" s="208"/>
      <c r="JTS96" s="208"/>
      <c r="JTT96" s="208"/>
      <c r="JTU96" s="208"/>
      <c r="JTV96" s="208"/>
      <c r="JTW96" s="208"/>
      <c r="JTX96" s="208"/>
      <c r="JTY96" s="208"/>
      <c r="JTZ96" s="208"/>
      <c r="JUA96" s="208"/>
      <c r="JUB96" s="208"/>
      <c r="JUC96" s="208"/>
      <c r="JUD96" s="208"/>
      <c r="JUE96" s="208"/>
      <c r="JUF96" s="208"/>
      <c r="JUG96" s="208"/>
      <c r="JUH96" s="208"/>
      <c r="JUI96" s="208"/>
      <c r="JUJ96" s="208"/>
      <c r="JUK96" s="208"/>
      <c r="JUL96" s="208"/>
      <c r="JUM96" s="208"/>
      <c r="JUN96" s="208"/>
      <c r="JUO96" s="208"/>
      <c r="JUP96" s="208"/>
      <c r="JUQ96" s="208"/>
      <c r="JUR96" s="208"/>
      <c r="JUS96" s="208"/>
      <c r="JUT96" s="208"/>
      <c r="JUU96" s="208"/>
      <c r="JUV96" s="208"/>
      <c r="JUW96" s="208"/>
      <c r="JUX96" s="208"/>
      <c r="JUY96" s="208"/>
      <c r="JUZ96" s="208"/>
      <c r="JVA96" s="208"/>
      <c r="JVB96" s="208"/>
      <c r="JVC96" s="208"/>
      <c r="JVD96" s="208"/>
      <c r="JVE96" s="208"/>
      <c r="JVF96" s="208"/>
      <c r="JVG96" s="208"/>
      <c r="JVH96" s="208"/>
      <c r="JVI96" s="208"/>
      <c r="JVJ96" s="208"/>
      <c r="JVK96" s="208"/>
      <c r="JVL96" s="208"/>
      <c r="JVM96" s="208"/>
      <c r="JVN96" s="208"/>
      <c r="JVO96" s="208"/>
      <c r="JVP96" s="208"/>
      <c r="JVQ96" s="208"/>
      <c r="JVR96" s="208"/>
      <c r="JVS96" s="208"/>
      <c r="JVT96" s="208"/>
      <c r="JVU96" s="208"/>
      <c r="JVV96" s="208"/>
      <c r="JVW96" s="208"/>
      <c r="JVX96" s="208"/>
      <c r="JVY96" s="208"/>
      <c r="JVZ96" s="208"/>
      <c r="JWA96" s="208"/>
      <c r="JWB96" s="208"/>
      <c r="JWC96" s="208"/>
      <c r="JWD96" s="208"/>
      <c r="JWE96" s="208"/>
      <c r="JWF96" s="208"/>
      <c r="JWG96" s="208"/>
      <c r="JWH96" s="208"/>
      <c r="JWI96" s="208"/>
      <c r="JWJ96" s="208"/>
      <c r="JWK96" s="208"/>
      <c r="JWL96" s="208"/>
      <c r="JWM96" s="208"/>
      <c r="JWN96" s="208"/>
      <c r="JWO96" s="208"/>
      <c r="JWP96" s="208"/>
      <c r="JWQ96" s="208"/>
      <c r="JWR96" s="208"/>
      <c r="JWS96" s="208"/>
      <c r="JWT96" s="208"/>
      <c r="JWU96" s="208"/>
      <c r="JWV96" s="208"/>
      <c r="JWW96" s="208"/>
      <c r="JWX96" s="208"/>
      <c r="JWY96" s="208"/>
      <c r="JWZ96" s="208"/>
      <c r="JXA96" s="208"/>
      <c r="JXB96" s="208"/>
      <c r="JXC96" s="208"/>
      <c r="JXD96" s="208"/>
      <c r="JXE96" s="208"/>
      <c r="JXF96" s="208"/>
      <c r="JXG96" s="208"/>
      <c r="JXH96" s="208"/>
      <c r="JXI96" s="208"/>
      <c r="JXJ96" s="208"/>
      <c r="JXK96" s="208"/>
      <c r="JXL96" s="208"/>
      <c r="JXM96" s="208"/>
      <c r="JXN96" s="208"/>
      <c r="JXO96" s="208"/>
      <c r="JXP96" s="208"/>
      <c r="JXQ96" s="208"/>
      <c r="JXR96" s="208"/>
      <c r="JXS96" s="208"/>
      <c r="JXT96" s="208"/>
      <c r="JXU96" s="208"/>
      <c r="JXV96" s="208"/>
      <c r="JXW96" s="208"/>
      <c r="JXX96" s="208"/>
      <c r="JXY96" s="208"/>
      <c r="JXZ96" s="208"/>
      <c r="JYA96" s="208"/>
      <c r="JYB96" s="208"/>
      <c r="JYC96" s="208"/>
      <c r="JYD96" s="208"/>
      <c r="JYE96" s="208"/>
      <c r="JYF96" s="208"/>
      <c r="JYG96" s="208"/>
      <c r="JYH96" s="208"/>
      <c r="JYI96" s="208"/>
      <c r="JYJ96" s="208"/>
      <c r="JYK96" s="208"/>
      <c r="JYL96" s="208"/>
      <c r="JYM96" s="208"/>
      <c r="JYN96" s="208"/>
      <c r="JYO96" s="208"/>
      <c r="JYP96" s="208"/>
      <c r="JYQ96" s="208"/>
      <c r="JYR96" s="208"/>
      <c r="JYS96" s="208"/>
      <c r="JYT96" s="208"/>
      <c r="JYU96" s="208"/>
      <c r="JYV96" s="208"/>
      <c r="JYW96" s="208"/>
      <c r="JYX96" s="208"/>
      <c r="JYY96" s="208"/>
      <c r="JYZ96" s="208"/>
      <c r="JZA96" s="208"/>
      <c r="JZB96" s="208"/>
      <c r="JZC96" s="208"/>
      <c r="JZD96" s="208"/>
      <c r="JZE96" s="208"/>
      <c r="JZF96" s="208"/>
      <c r="JZG96" s="208"/>
      <c r="JZH96" s="208"/>
      <c r="JZI96" s="208"/>
      <c r="JZJ96" s="208"/>
      <c r="JZK96" s="208"/>
      <c r="JZL96" s="208"/>
      <c r="JZM96" s="208"/>
      <c r="JZN96" s="208"/>
      <c r="JZO96" s="208"/>
      <c r="JZP96" s="208"/>
      <c r="JZQ96" s="208"/>
      <c r="JZR96" s="208"/>
      <c r="JZS96" s="208"/>
      <c r="JZT96" s="208"/>
      <c r="JZU96" s="208"/>
      <c r="JZV96" s="208"/>
      <c r="JZW96" s="208"/>
      <c r="JZX96" s="208"/>
      <c r="JZY96" s="208"/>
      <c r="JZZ96" s="208"/>
      <c r="KAA96" s="208"/>
      <c r="KAB96" s="208"/>
      <c r="KAC96" s="208"/>
      <c r="KAD96" s="208"/>
      <c r="KAE96" s="208"/>
      <c r="KAF96" s="208"/>
      <c r="KAG96" s="208"/>
      <c r="KAH96" s="208"/>
      <c r="KAI96" s="208"/>
      <c r="KAJ96" s="208"/>
      <c r="KAK96" s="208"/>
      <c r="KAL96" s="208"/>
      <c r="KAM96" s="208"/>
      <c r="KAN96" s="208"/>
      <c r="KAO96" s="208"/>
      <c r="KAP96" s="208"/>
      <c r="KAQ96" s="208"/>
      <c r="KAR96" s="208"/>
      <c r="KAS96" s="208"/>
      <c r="KAT96" s="208"/>
      <c r="KAU96" s="208"/>
      <c r="KAV96" s="208"/>
      <c r="KAW96" s="208"/>
      <c r="KAX96" s="208"/>
      <c r="KAY96" s="208"/>
      <c r="KAZ96" s="208"/>
      <c r="KBA96" s="208"/>
      <c r="KBB96" s="208"/>
      <c r="KBC96" s="208"/>
      <c r="KBD96" s="208"/>
      <c r="KBE96" s="208"/>
      <c r="KBF96" s="208"/>
      <c r="KBG96" s="208"/>
      <c r="KBH96" s="208"/>
      <c r="KBI96" s="208"/>
      <c r="KBJ96" s="208"/>
      <c r="KBK96" s="208"/>
      <c r="KBL96" s="208"/>
      <c r="KBM96" s="208"/>
      <c r="KBN96" s="208"/>
      <c r="KBO96" s="208"/>
      <c r="KBP96" s="208"/>
      <c r="KBQ96" s="208"/>
      <c r="KBR96" s="208"/>
      <c r="KBS96" s="208"/>
      <c r="KBT96" s="208"/>
      <c r="KBU96" s="208"/>
      <c r="KBV96" s="208"/>
      <c r="KBW96" s="208"/>
      <c r="KBX96" s="208"/>
      <c r="KBY96" s="208"/>
      <c r="KBZ96" s="208"/>
      <c r="KCA96" s="208"/>
      <c r="KCB96" s="208"/>
      <c r="KCC96" s="208"/>
      <c r="KCD96" s="208"/>
      <c r="KCE96" s="208"/>
      <c r="KCF96" s="208"/>
      <c r="KCG96" s="208"/>
      <c r="KCH96" s="208"/>
      <c r="KCI96" s="208"/>
      <c r="KCJ96" s="208"/>
      <c r="KCK96" s="208"/>
      <c r="KCL96" s="208"/>
      <c r="KCM96" s="208"/>
      <c r="KCN96" s="208"/>
      <c r="KCO96" s="208"/>
      <c r="KCP96" s="208"/>
      <c r="KCQ96" s="208"/>
      <c r="KCR96" s="208"/>
      <c r="KCS96" s="208"/>
      <c r="KCT96" s="208"/>
      <c r="KCU96" s="208"/>
      <c r="KCV96" s="208"/>
      <c r="KCW96" s="208"/>
      <c r="KCX96" s="208"/>
      <c r="KCY96" s="208"/>
      <c r="KCZ96" s="208"/>
      <c r="KDA96" s="208"/>
      <c r="KDB96" s="208"/>
      <c r="KDC96" s="208"/>
      <c r="KDD96" s="208"/>
      <c r="KDE96" s="208"/>
      <c r="KDF96" s="208"/>
      <c r="KDG96" s="208"/>
      <c r="KDH96" s="208"/>
      <c r="KDI96" s="208"/>
      <c r="KDJ96" s="208"/>
      <c r="KDK96" s="208"/>
      <c r="KDL96" s="208"/>
      <c r="KDM96" s="208"/>
      <c r="KDN96" s="208"/>
      <c r="KDO96" s="208"/>
      <c r="KDP96" s="208"/>
      <c r="KDQ96" s="208"/>
      <c r="KDR96" s="208"/>
      <c r="KDS96" s="208"/>
      <c r="KDT96" s="208"/>
      <c r="KDU96" s="208"/>
      <c r="KDV96" s="208"/>
      <c r="KDW96" s="208"/>
      <c r="KDX96" s="208"/>
      <c r="KDY96" s="208"/>
      <c r="KDZ96" s="208"/>
      <c r="KEA96" s="208"/>
      <c r="KEB96" s="208"/>
      <c r="KEC96" s="208"/>
      <c r="KED96" s="208"/>
      <c r="KEE96" s="208"/>
      <c r="KEF96" s="208"/>
      <c r="KEG96" s="208"/>
      <c r="KEH96" s="208"/>
      <c r="KEI96" s="208"/>
      <c r="KEJ96" s="208"/>
      <c r="KEK96" s="208"/>
      <c r="KEL96" s="208"/>
      <c r="KEM96" s="208"/>
      <c r="KEN96" s="208"/>
      <c r="KEO96" s="208"/>
      <c r="KEP96" s="208"/>
      <c r="KEQ96" s="208"/>
      <c r="KER96" s="208"/>
      <c r="KES96" s="208"/>
      <c r="KET96" s="208"/>
      <c r="KEU96" s="208"/>
      <c r="KEV96" s="208"/>
      <c r="KEW96" s="208"/>
      <c r="KEX96" s="208"/>
      <c r="KEY96" s="208"/>
      <c r="KEZ96" s="208"/>
      <c r="KFA96" s="208"/>
      <c r="KFB96" s="208"/>
      <c r="KFC96" s="208"/>
      <c r="KFD96" s="208"/>
      <c r="KFE96" s="208"/>
      <c r="KFF96" s="208"/>
      <c r="KFG96" s="208"/>
      <c r="KFH96" s="208"/>
      <c r="KFI96" s="208"/>
      <c r="KFJ96" s="208"/>
      <c r="KFK96" s="208"/>
      <c r="KFL96" s="208"/>
      <c r="KFM96" s="208"/>
      <c r="KFN96" s="208"/>
      <c r="KFO96" s="208"/>
      <c r="KFP96" s="208"/>
      <c r="KFQ96" s="208"/>
      <c r="KFR96" s="208"/>
      <c r="KFS96" s="208"/>
      <c r="KFT96" s="208"/>
      <c r="KFU96" s="208"/>
      <c r="KFV96" s="208"/>
      <c r="KFW96" s="208"/>
      <c r="KFX96" s="208"/>
      <c r="KFY96" s="208"/>
      <c r="KFZ96" s="208"/>
      <c r="KGA96" s="208"/>
      <c r="KGB96" s="208"/>
      <c r="KGC96" s="208"/>
      <c r="KGD96" s="208"/>
      <c r="KGE96" s="208"/>
      <c r="KGF96" s="208"/>
      <c r="KGG96" s="208"/>
      <c r="KGH96" s="208"/>
      <c r="KGI96" s="208"/>
      <c r="KGJ96" s="208"/>
      <c r="KGK96" s="208"/>
      <c r="KGL96" s="208"/>
      <c r="KGM96" s="208"/>
      <c r="KGN96" s="208"/>
      <c r="KGO96" s="208"/>
      <c r="KGP96" s="208"/>
      <c r="KGQ96" s="208"/>
      <c r="KGR96" s="208"/>
      <c r="KGS96" s="208"/>
      <c r="KGT96" s="208"/>
      <c r="KGU96" s="208"/>
      <c r="KGV96" s="208"/>
      <c r="KGW96" s="208"/>
      <c r="KGX96" s="208"/>
      <c r="KGY96" s="208"/>
      <c r="KGZ96" s="208"/>
      <c r="KHA96" s="208"/>
      <c r="KHB96" s="208"/>
      <c r="KHC96" s="208"/>
      <c r="KHD96" s="208"/>
      <c r="KHE96" s="208"/>
      <c r="KHF96" s="208"/>
      <c r="KHG96" s="208"/>
      <c r="KHH96" s="208"/>
      <c r="KHI96" s="208"/>
      <c r="KHJ96" s="208"/>
      <c r="KHK96" s="208"/>
      <c r="KHL96" s="208"/>
      <c r="KHM96" s="208"/>
      <c r="KHN96" s="208"/>
      <c r="KHO96" s="208"/>
      <c r="KHP96" s="208"/>
      <c r="KHQ96" s="208"/>
      <c r="KHR96" s="208"/>
      <c r="KHS96" s="208"/>
      <c r="KHT96" s="208"/>
      <c r="KHU96" s="208"/>
      <c r="KHV96" s="208"/>
      <c r="KHW96" s="208"/>
      <c r="KHX96" s="208"/>
      <c r="KHY96" s="208"/>
      <c r="KHZ96" s="208"/>
      <c r="KIA96" s="208"/>
      <c r="KIB96" s="208"/>
      <c r="KIC96" s="208"/>
      <c r="KID96" s="208"/>
      <c r="KIE96" s="208"/>
      <c r="KIF96" s="208"/>
      <c r="KIG96" s="208"/>
      <c r="KIH96" s="208"/>
      <c r="KII96" s="208"/>
      <c r="KIJ96" s="208"/>
      <c r="KIK96" s="208"/>
      <c r="KIL96" s="208"/>
      <c r="KIM96" s="208"/>
      <c r="KIN96" s="208"/>
      <c r="KIO96" s="208"/>
      <c r="KIP96" s="208"/>
      <c r="KIQ96" s="208"/>
      <c r="KIR96" s="208"/>
      <c r="KIS96" s="208"/>
      <c r="KIT96" s="208"/>
      <c r="KIU96" s="208"/>
      <c r="KIV96" s="208"/>
      <c r="KIW96" s="208"/>
      <c r="KIX96" s="208"/>
      <c r="KIY96" s="208"/>
      <c r="KIZ96" s="208"/>
      <c r="KJA96" s="208"/>
      <c r="KJB96" s="208"/>
      <c r="KJC96" s="208"/>
      <c r="KJD96" s="208"/>
      <c r="KJE96" s="208"/>
      <c r="KJF96" s="208"/>
      <c r="KJG96" s="208"/>
      <c r="KJH96" s="208"/>
      <c r="KJI96" s="208"/>
      <c r="KJJ96" s="208"/>
      <c r="KJK96" s="208"/>
      <c r="KJL96" s="208"/>
      <c r="KJM96" s="208"/>
      <c r="KJN96" s="208"/>
      <c r="KJO96" s="208"/>
      <c r="KJP96" s="208"/>
      <c r="KJQ96" s="208"/>
      <c r="KJR96" s="208"/>
      <c r="KJS96" s="208"/>
      <c r="KJT96" s="208"/>
      <c r="KJU96" s="208"/>
      <c r="KJV96" s="208"/>
      <c r="KJW96" s="208"/>
      <c r="KJX96" s="208"/>
      <c r="KJY96" s="208"/>
      <c r="KJZ96" s="208"/>
      <c r="KKA96" s="208"/>
      <c r="KKB96" s="208"/>
      <c r="KKC96" s="208"/>
      <c r="KKD96" s="208"/>
      <c r="KKE96" s="208"/>
      <c r="KKF96" s="208"/>
      <c r="KKG96" s="208"/>
      <c r="KKH96" s="208"/>
      <c r="KKI96" s="208"/>
      <c r="KKJ96" s="208"/>
      <c r="KKK96" s="208"/>
      <c r="KKL96" s="208"/>
      <c r="KKM96" s="208"/>
      <c r="KKN96" s="208"/>
      <c r="KKO96" s="208"/>
      <c r="KKP96" s="208"/>
      <c r="KKQ96" s="208"/>
      <c r="KKR96" s="208"/>
      <c r="KKS96" s="208"/>
      <c r="KKT96" s="208"/>
      <c r="KKU96" s="208"/>
      <c r="KKV96" s="208"/>
      <c r="KKW96" s="208"/>
      <c r="KKX96" s="208"/>
      <c r="KKY96" s="208"/>
      <c r="KKZ96" s="208"/>
      <c r="KLA96" s="208"/>
      <c r="KLB96" s="208"/>
      <c r="KLC96" s="208"/>
      <c r="KLD96" s="208"/>
      <c r="KLE96" s="208"/>
      <c r="KLF96" s="208"/>
      <c r="KLG96" s="208"/>
      <c r="KLH96" s="208"/>
      <c r="KLI96" s="208"/>
      <c r="KLJ96" s="208"/>
      <c r="KLK96" s="208"/>
      <c r="KLL96" s="208"/>
      <c r="KLM96" s="208"/>
      <c r="KLN96" s="208"/>
      <c r="KLO96" s="208"/>
      <c r="KLP96" s="208"/>
      <c r="KLQ96" s="208"/>
      <c r="KLR96" s="208"/>
      <c r="KLS96" s="208"/>
      <c r="KLT96" s="208"/>
      <c r="KLU96" s="208"/>
      <c r="KLV96" s="208"/>
      <c r="KLW96" s="208"/>
      <c r="KLX96" s="208"/>
      <c r="KLY96" s="208"/>
      <c r="KLZ96" s="208"/>
      <c r="KMA96" s="208"/>
      <c r="KMB96" s="208"/>
      <c r="KMC96" s="208"/>
      <c r="KMD96" s="208"/>
      <c r="KME96" s="208"/>
      <c r="KMF96" s="208"/>
      <c r="KMG96" s="208"/>
      <c r="KMH96" s="208"/>
      <c r="KMI96" s="208"/>
      <c r="KMJ96" s="208"/>
      <c r="KMK96" s="208"/>
      <c r="KML96" s="208"/>
      <c r="KMM96" s="208"/>
      <c r="KMN96" s="208"/>
      <c r="KMO96" s="208"/>
      <c r="KMP96" s="208"/>
      <c r="KMQ96" s="208"/>
      <c r="KMR96" s="208"/>
      <c r="KMS96" s="208"/>
      <c r="KMT96" s="208"/>
      <c r="KMU96" s="208"/>
      <c r="KMV96" s="208"/>
      <c r="KMW96" s="208"/>
      <c r="KMX96" s="208"/>
      <c r="KMY96" s="208"/>
      <c r="KMZ96" s="208"/>
      <c r="KNA96" s="208"/>
      <c r="KNB96" s="208"/>
      <c r="KNC96" s="208"/>
      <c r="KND96" s="208"/>
      <c r="KNE96" s="208"/>
      <c r="KNF96" s="208"/>
      <c r="KNG96" s="208"/>
      <c r="KNH96" s="208"/>
      <c r="KNI96" s="208"/>
      <c r="KNJ96" s="208"/>
      <c r="KNK96" s="208"/>
      <c r="KNL96" s="208"/>
      <c r="KNM96" s="208"/>
      <c r="KNN96" s="208"/>
      <c r="KNO96" s="208"/>
      <c r="KNP96" s="208"/>
      <c r="KNQ96" s="208"/>
      <c r="KNR96" s="208"/>
      <c r="KNS96" s="208"/>
      <c r="KNT96" s="208"/>
      <c r="KNU96" s="208"/>
      <c r="KNV96" s="208"/>
      <c r="KNW96" s="208"/>
      <c r="KNX96" s="208"/>
      <c r="KNY96" s="208"/>
      <c r="KNZ96" s="208"/>
      <c r="KOA96" s="208"/>
      <c r="KOB96" s="208"/>
      <c r="KOC96" s="208"/>
      <c r="KOD96" s="208"/>
      <c r="KOE96" s="208"/>
      <c r="KOF96" s="208"/>
      <c r="KOG96" s="208"/>
      <c r="KOH96" s="208"/>
      <c r="KOI96" s="208"/>
      <c r="KOJ96" s="208"/>
      <c r="KOK96" s="208"/>
      <c r="KOL96" s="208"/>
      <c r="KOM96" s="208"/>
      <c r="KON96" s="208"/>
      <c r="KOO96" s="208"/>
      <c r="KOP96" s="208"/>
      <c r="KOQ96" s="208"/>
      <c r="KOR96" s="208"/>
      <c r="KOS96" s="208"/>
      <c r="KOT96" s="208"/>
      <c r="KOU96" s="208"/>
      <c r="KOV96" s="208"/>
      <c r="KOW96" s="208"/>
      <c r="KOX96" s="208"/>
      <c r="KOY96" s="208"/>
      <c r="KOZ96" s="208"/>
      <c r="KPA96" s="208"/>
      <c r="KPB96" s="208"/>
      <c r="KPC96" s="208"/>
      <c r="KPD96" s="208"/>
      <c r="KPE96" s="208"/>
      <c r="KPF96" s="208"/>
      <c r="KPG96" s="208"/>
      <c r="KPH96" s="208"/>
      <c r="KPI96" s="208"/>
      <c r="KPJ96" s="208"/>
      <c r="KPK96" s="208"/>
      <c r="KPL96" s="208"/>
      <c r="KPM96" s="208"/>
      <c r="KPN96" s="208"/>
      <c r="KPO96" s="208"/>
      <c r="KPP96" s="208"/>
      <c r="KPQ96" s="208"/>
      <c r="KPR96" s="208"/>
      <c r="KPS96" s="208"/>
      <c r="KPT96" s="208"/>
      <c r="KPU96" s="208"/>
      <c r="KPV96" s="208"/>
      <c r="KPW96" s="208"/>
      <c r="KPX96" s="208"/>
      <c r="KPY96" s="208"/>
      <c r="KPZ96" s="208"/>
      <c r="KQA96" s="208"/>
      <c r="KQB96" s="208"/>
      <c r="KQC96" s="208"/>
      <c r="KQD96" s="208"/>
      <c r="KQE96" s="208"/>
      <c r="KQF96" s="208"/>
      <c r="KQG96" s="208"/>
      <c r="KQH96" s="208"/>
      <c r="KQI96" s="208"/>
      <c r="KQJ96" s="208"/>
      <c r="KQK96" s="208"/>
      <c r="KQL96" s="208"/>
      <c r="KQM96" s="208"/>
      <c r="KQN96" s="208"/>
      <c r="KQO96" s="208"/>
      <c r="KQP96" s="208"/>
      <c r="KQQ96" s="208"/>
      <c r="KQR96" s="208"/>
      <c r="KQS96" s="208"/>
      <c r="KQT96" s="208"/>
      <c r="KQU96" s="208"/>
      <c r="KQV96" s="208"/>
      <c r="KQW96" s="208"/>
      <c r="KQX96" s="208"/>
      <c r="KQY96" s="208"/>
      <c r="KQZ96" s="208"/>
      <c r="KRA96" s="208"/>
      <c r="KRB96" s="208"/>
      <c r="KRC96" s="208"/>
      <c r="KRD96" s="208"/>
      <c r="KRE96" s="208"/>
      <c r="KRF96" s="208"/>
      <c r="KRG96" s="208"/>
      <c r="KRH96" s="208"/>
      <c r="KRI96" s="208"/>
      <c r="KRJ96" s="208"/>
      <c r="KRK96" s="208"/>
      <c r="KRL96" s="208"/>
      <c r="KRM96" s="208"/>
      <c r="KRN96" s="208"/>
      <c r="KRO96" s="208"/>
      <c r="KRP96" s="208"/>
      <c r="KRQ96" s="208"/>
      <c r="KRR96" s="208"/>
      <c r="KRS96" s="208"/>
      <c r="KRT96" s="208"/>
      <c r="KRU96" s="208"/>
      <c r="KRV96" s="208"/>
      <c r="KRW96" s="208"/>
      <c r="KRX96" s="208"/>
      <c r="KRY96" s="208"/>
      <c r="KRZ96" s="208"/>
      <c r="KSA96" s="208"/>
      <c r="KSB96" s="208"/>
      <c r="KSC96" s="208"/>
      <c r="KSD96" s="208"/>
      <c r="KSE96" s="208"/>
      <c r="KSF96" s="208"/>
      <c r="KSG96" s="208"/>
      <c r="KSH96" s="208"/>
      <c r="KSI96" s="208"/>
      <c r="KSJ96" s="208"/>
      <c r="KSK96" s="208"/>
      <c r="KSL96" s="208"/>
      <c r="KSM96" s="208"/>
      <c r="KSN96" s="208"/>
      <c r="KSO96" s="208"/>
      <c r="KSP96" s="208"/>
      <c r="KSQ96" s="208"/>
      <c r="KSR96" s="208"/>
      <c r="KSS96" s="208"/>
      <c r="KST96" s="208"/>
      <c r="KSU96" s="208"/>
      <c r="KSV96" s="208"/>
      <c r="KSW96" s="208"/>
      <c r="KSX96" s="208"/>
      <c r="KSY96" s="208"/>
      <c r="KSZ96" s="208"/>
      <c r="KTA96" s="208"/>
      <c r="KTB96" s="208"/>
      <c r="KTC96" s="208"/>
      <c r="KTD96" s="208"/>
      <c r="KTE96" s="208"/>
      <c r="KTF96" s="208"/>
      <c r="KTG96" s="208"/>
      <c r="KTH96" s="208"/>
      <c r="KTI96" s="208"/>
      <c r="KTJ96" s="208"/>
      <c r="KTK96" s="208"/>
      <c r="KTL96" s="208"/>
      <c r="KTM96" s="208"/>
      <c r="KTN96" s="208"/>
      <c r="KTO96" s="208"/>
      <c r="KTP96" s="208"/>
      <c r="KTQ96" s="208"/>
      <c r="KTR96" s="208"/>
      <c r="KTS96" s="208"/>
      <c r="KTT96" s="208"/>
      <c r="KTU96" s="208"/>
      <c r="KTV96" s="208"/>
      <c r="KTW96" s="208"/>
      <c r="KTX96" s="208"/>
      <c r="KTY96" s="208"/>
      <c r="KTZ96" s="208"/>
      <c r="KUA96" s="208"/>
      <c r="KUB96" s="208"/>
      <c r="KUC96" s="208"/>
      <c r="KUD96" s="208"/>
      <c r="KUE96" s="208"/>
      <c r="KUF96" s="208"/>
      <c r="KUG96" s="208"/>
      <c r="KUH96" s="208"/>
      <c r="KUI96" s="208"/>
      <c r="KUJ96" s="208"/>
      <c r="KUK96" s="208"/>
      <c r="KUL96" s="208"/>
      <c r="KUM96" s="208"/>
      <c r="KUN96" s="208"/>
      <c r="KUO96" s="208"/>
      <c r="KUP96" s="208"/>
      <c r="KUQ96" s="208"/>
      <c r="KUR96" s="208"/>
      <c r="KUS96" s="208"/>
      <c r="KUT96" s="208"/>
      <c r="KUU96" s="208"/>
      <c r="KUV96" s="208"/>
      <c r="KUW96" s="208"/>
      <c r="KUX96" s="208"/>
      <c r="KUY96" s="208"/>
      <c r="KUZ96" s="208"/>
      <c r="KVA96" s="208"/>
      <c r="KVB96" s="208"/>
      <c r="KVC96" s="208"/>
      <c r="KVD96" s="208"/>
      <c r="KVE96" s="208"/>
      <c r="KVF96" s="208"/>
      <c r="KVG96" s="208"/>
      <c r="KVH96" s="208"/>
      <c r="KVI96" s="208"/>
      <c r="KVJ96" s="208"/>
      <c r="KVK96" s="208"/>
      <c r="KVL96" s="208"/>
      <c r="KVM96" s="208"/>
      <c r="KVN96" s="208"/>
      <c r="KVO96" s="208"/>
      <c r="KVP96" s="208"/>
      <c r="KVQ96" s="208"/>
      <c r="KVR96" s="208"/>
      <c r="KVS96" s="208"/>
      <c r="KVT96" s="208"/>
      <c r="KVU96" s="208"/>
      <c r="KVV96" s="208"/>
      <c r="KVW96" s="208"/>
      <c r="KVX96" s="208"/>
      <c r="KVY96" s="208"/>
      <c r="KVZ96" s="208"/>
      <c r="KWA96" s="208"/>
      <c r="KWB96" s="208"/>
      <c r="KWC96" s="208"/>
      <c r="KWD96" s="208"/>
      <c r="KWE96" s="208"/>
      <c r="KWF96" s="208"/>
      <c r="KWG96" s="208"/>
      <c r="KWH96" s="208"/>
      <c r="KWI96" s="208"/>
      <c r="KWJ96" s="208"/>
      <c r="KWK96" s="208"/>
      <c r="KWL96" s="208"/>
      <c r="KWM96" s="208"/>
      <c r="KWN96" s="208"/>
      <c r="KWO96" s="208"/>
      <c r="KWP96" s="208"/>
      <c r="KWQ96" s="208"/>
      <c r="KWR96" s="208"/>
      <c r="KWS96" s="208"/>
      <c r="KWT96" s="208"/>
      <c r="KWU96" s="208"/>
      <c r="KWV96" s="208"/>
      <c r="KWW96" s="208"/>
      <c r="KWX96" s="208"/>
      <c r="KWY96" s="208"/>
      <c r="KWZ96" s="208"/>
      <c r="KXA96" s="208"/>
      <c r="KXB96" s="208"/>
      <c r="KXC96" s="208"/>
      <c r="KXD96" s="208"/>
      <c r="KXE96" s="208"/>
      <c r="KXF96" s="208"/>
      <c r="KXG96" s="208"/>
      <c r="KXH96" s="208"/>
      <c r="KXI96" s="208"/>
      <c r="KXJ96" s="208"/>
      <c r="KXK96" s="208"/>
      <c r="KXL96" s="208"/>
      <c r="KXM96" s="208"/>
      <c r="KXN96" s="208"/>
      <c r="KXO96" s="208"/>
      <c r="KXP96" s="208"/>
      <c r="KXQ96" s="208"/>
      <c r="KXR96" s="208"/>
      <c r="KXS96" s="208"/>
      <c r="KXT96" s="208"/>
      <c r="KXU96" s="208"/>
      <c r="KXV96" s="208"/>
      <c r="KXW96" s="208"/>
      <c r="KXX96" s="208"/>
      <c r="KXY96" s="208"/>
      <c r="KXZ96" s="208"/>
      <c r="KYA96" s="208"/>
      <c r="KYB96" s="208"/>
      <c r="KYC96" s="208"/>
      <c r="KYD96" s="208"/>
      <c r="KYE96" s="208"/>
      <c r="KYF96" s="208"/>
      <c r="KYG96" s="208"/>
      <c r="KYH96" s="208"/>
      <c r="KYI96" s="208"/>
      <c r="KYJ96" s="208"/>
      <c r="KYK96" s="208"/>
      <c r="KYL96" s="208"/>
      <c r="KYM96" s="208"/>
      <c r="KYN96" s="208"/>
      <c r="KYO96" s="208"/>
      <c r="KYP96" s="208"/>
      <c r="KYQ96" s="208"/>
      <c r="KYR96" s="208"/>
      <c r="KYS96" s="208"/>
      <c r="KYT96" s="208"/>
      <c r="KYU96" s="208"/>
      <c r="KYV96" s="208"/>
      <c r="KYW96" s="208"/>
      <c r="KYX96" s="208"/>
      <c r="KYY96" s="208"/>
      <c r="KYZ96" s="208"/>
      <c r="KZA96" s="208"/>
      <c r="KZB96" s="208"/>
      <c r="KZC96" s="208"/>
      <c r="KZD96" s="208"/>
      <c r="KZE96" s="208"/>
      <c r="KZF96" s="208"/>
      <c r="KZG96" s="208"/>
      <c r="KZH96" s="208"/>
      <c r="KZI96" s="208"/>
      <c r="KZJ96" s="208"/>
      <c r="KZK96" s="208"/>
      <c r="KZL96" s="208"/>
      <c r="KZM96" s="208"/>
      <c r="KZN96" s="208"/>
      <c r="KZO96" s="208"/>
      <c r="KZP96" s="208"/>
      <c r="KZQ96" s="208"/>
      <c r="KZR96" s="208"/>
      <c r="KZS96" s="208"/>
      <c r="KZT96" s="208"/>
      <c r="KZU96" s="208"/>
      <c r="KZV96" s="208"/>
      <c r="KZW96" s="208"/>
      <c r="KZX96" s="208"/>
      <c r="KZY96" s="208"/>
      <c r="KZZ96" s="208"/>
      <c r="LAA96" s="208"/>
      <c r="LAB96" s="208"/>
      <c r="LAC96" s="208"/>
      <c r="LAD96" s="208"/>
      <c r="LAE96" s="208"/>
      <c r="LAF96" s="208"/>
      <c r="LAG96" s="208"/>
      <c r="LAH96" s="208"/>
      <c r="LAI96" s="208"/>
      <c r="LAJ96" s="208"/>
      <c r="LAK96" s="208"/>
      <c r="LAL96" s="208"/>
      <c r="LAM96" s="208"/>
      <c r="LAN96" s="208"/>
      <c r="LAO96" s="208"/>
      <c r="LAP96" s="208"/>
      <c r="LAQ96" s="208"/>
      <c r="LAR96" s="208"/>
      <c r="LAS96" s="208"/>
      <c r="LAT96" s="208"/>
      <c r="LAU96" s="208"/>
      <c r="LAV96" s="208"/>
      <c r="LAW96" s="208"/>
      <c r="LAX96" s="208"/>
      <c r="LAY96" s="208"/>
      <c r="LAZ96" s="208"/>
      <c r="LBA96" s="208"/>
      <c r="LBB96" s="208"/>
      <c r="LBC96" s="208"/>
      <c r="LBD96" s="208"/>
      <c r="LBE96" s="208"/>
      <c r="LBF96" s="208"/>
      <c r="LBG96" s="208"/>
      <c r="LBH96" s="208"/>
      <c r="LBI96" s="208"/>
      <c r="LBJ96" s="208"/>
      <c r="LBK96" s="208"/>
      <c r="LBL96" s="208"/>
      <c r="LBM96" s="208"/>
      <c r="LBN96" s="208"/>
      <c r="LBO96" s="208"/>
      <c r="LBP96" s="208"/>
      <c r="LBQ96" s="208"/>
      <c r="LBR96" s="208"/>
      <c r="LBS96" s="208"/>
      <c r="LBT96" s="208"/>
      <c r="LBU96" s="208"/>
      <c r="LBV96" s="208"/>
      <c r="LBW96" s="208"/>
      <c r="LBX96" s="208"/>
      <c r="LBY96" s="208"/>
      <c r="LBZ96" s="208"/>
      <c r="LCA96" s="208"/>
      <c r="LCB96" s="208"/>
      <c r="LCC96" s="208"/>
      <c r="LCD96" s="208"/>
      <c r="LCE96" s="208"/>
      <c r="LCF96" s="208"/>
      <c r="LCG96" s="208"/>
      <c r="LCH96" s="208"/>
      <c r="LCI96" s="208"/>
      <c r="LCJ96" s="208"/>
      <c r="LCK96" s="208"/>
      <c r="LCL96" s="208"/>
      <c r="LCM96" s="208"/>
      <c r="LCN96" s="208"/>
      <c r="LCO96" s="208"/>
      <c r="LCP96" s="208"/>
      <c r="LCQ96" s="208"/>
      <c r="LCR96" s="208"/>
      <c r="LCS96" s="208"/>
      <c r="LCT96" s="208"/>
      <c r="LCU96" s="208"/>
      <c r="LCV96" s="208"/>
      <c r="LCW96" s="208"/>
      <c r="LCX96" s="208"/>
      <c r="LCY96" s="208"/>
      <c r="LCZ96" s="208"/>
      <c r="LDA96" s="208"/>
      <c r="LDB96" s="208"/>
      <c r="LDC96" s="208"/>
      <c r="LDD96" s="208"/>
      <c r="LDE96" s="208"/>
      <c r="LDF96" s="208"/>
      <c r="LDG96" s="208"/>
      <c r="LDH96" s="208"/>
      <c r="LDI96" s="208"/>
      <c r="LDJ96" s="208"/>
      <c r="LDK96" s="208"/>
      <c r="LDL96" s="208"/>
      <c r="LDM96" s="208"/>
      <c r="LDN96" s="208"/>
      <c r="LDO96" s="208"/>
      <c r="LDP96" s="208"/>
      <c r="LDQ96" s="208"/>
      <c r="LDR96" s="208"/>
      <c r="LDS96" s="208"/>
      <c r="LDT96" s="208"/>
      <c r="LDU96" s="208"/>
      <c r="LDV96" s="208"/>
      <c r="LDW96" s="208"/>
      <c r="LDX96" s="208"/>
      <c r="LDY96" s="208"/>
      <c r="LDZ96" s="208"/>
      <c r="LEA96" s="208"/>
      <c r="LEB96" s="208"/>
      <c r="LEC96" s="208"/>
      <c r="LED96" s="208"/>
      <c r="LEE96" s="208"/>
      <c r="LEF96" s="208"/>
      <c r="LEG96" s="208"/>
      <c r="LEH96" s="208"/>
      <c r="LEI96" s="208"/>
      <c r="LEJ96" s="208"/>
      <c r="LEK96" s="208"/>
      <c r="LEL96" s="208"/>
      <c r="LEM96" s="208"/>
      <c r="LEN96" s="208"/>
      <c r="LEO96" s="208"/>
      <c r="LEP96" s="208"/>
      <c r="LEQ96" s="208"/>
      <c r="LER96" s="208"/>
      <c r="LES96" s="208"/>
      <c r="LET96" s="208"/>
      <c r="LEU96" s="208"/>
      <c r="LEV96" s="208"/>
      <c r="LEW96" s="208"/>
      <c r="LEX96" s="208"/>
      <c r="LEY96" s="208"/>
      <c r="LEZ96" s="208"/>
      <c r="LFA96" s="208"/>
      <c r="LFB96" s="208"/>
      <c r="LFC96" s="208"/>
      <c r="LFD96" s="208"/>
      <c r="LFE96" s="208"/>
      <c r="LFF96" s="208"/>
      <c r="LFG96" s="208"/>
      <c r="LFH96" s="208"/>
      <c r="LFI96" s="208"/>
      <c r="LFJ96" s="208"/>
      <c r="LFK96" s="208"/>
      <c r="LFL96" s="208"/>
      <c r="LFM96" s="208"/>
      <c r="LFN96" s="208"/>
      <c r="LFO96" s="208"/>
      <c r="LFP96" s="208"/>
      <c r="LFQ96" s="208"/>
      <c r="LFR96" s="208"/>
      <c r="LFS96" s="208"/>
      <c r="LFT96" s="208"/>
      <c r="LFU96" s="208"/>
      <c r="LFV96" s="208"/>
      <c r="LFW96" s="208"/>
      <c r="LFX96" s="208"/>
      <c r="LFY96" s="208"/>
      <c r="LFZ96" s="208"/>
      <c r="LGA96" s="208"/>
      <c r="LGB96" s="208"/>
      <c r="LGC96" s="208"/>
      <c r="LGD96" s="208"/>
      <c r="LGE96" s="208"/>
      <c r="LGF96" s="208"/>
      <c r="LGG96" s="208"/>
      <c r="LGH96" s="208"/>
      <c r="LGI96" s="208"/>
      <c r="LGJ96" s="208"/>
      <c r="LGK96" s="208"/>
      <c r="LGL96" s="208"/>
      <c r="LGM96" s="208"/>
      <c r="LGN96" s="208"/>
      <c r="LGO96" s="208"/>
      <c r="LGP96" s="208"/>
      <c r="LGQ96" s="208"/>
      <c r="LGR96" s="208"/>
      <c r="LGS96" s="208"/>
      <c r="LGT96" s="208"/>
      <c r="LGU96" s="208"/>
      <c r="LGV96" s="208"/>
      <c r="LGW96" s="208"/>
      <c r="LGX96" s="208"/>
      <c r="LGY96" s="208"/>
      <c r="LGZ96" s="208"/>
      <c r="LHA96" s="208"/>
      <c r="LHB96" s="208"/>
      <c r="LHC96" s="208"/>
      <c r="LHD96" s="208"/>
      <c r="LHE96" s="208"/>
      <c r="LHF96" s="208"/>
      <c r="LHG96" s="208"/>
      <c r="LHH96" s="208"/>
      <c r="LHI96" s="208"/>
      <c r="LHJ96" s="208"/>
      <c r="LHK96" s="208"/>
      <c r="LHL96" s="208"/>
      <c r="LHM96" s="208"/>
      <c r="LHN96" s="208"/>
      <c r="LHO96" s="208"/>
      <c r="LHP96" s="208"/>
      <c r="LHQ96" s="208"/>
      <c r="LHR96" s="208"/>
      <c r="LHS96" s="208"/>
      <c r="LHT96" s="208"/>
      <c r="LHU96" s="208"/>
      <c r="LHV96" s="208"/>
      <c r="LHW96" s="208"/>
      <c r="LHX96" s="208"/>
      <c r="LHY96" s="208"/>
      <c r="LHZ96" s="208"/>
      <c r="LIA96" s="208"/>
      <c r="LIB96" s="208"/>
      <c r="LIC96" s="208"/>
      <c r="LID96" s="208"/>
      <c r="LIE96" s="208"/>
      <c r="LIF96" s="208"/>
      <c r="LIG96" s="208"/>
      <c r="LIH96" s="208"/>
      <c r="LII96" s="208"/>
      <c r="LIJ96" s="208"/>
      <c r="LIK96" s="208"/>
      <c r="LIL96" s="208"/>
      <c r="LIM96" s="208"/>
      <c r="LIN96" s="208"/>
      <c r="LIO96" s="208"/>
      <c r="LIP96" s="208"/>
      <c r="LIQ96" s="208"/>
      <c r="LIR96" s="208"/>
      <c r="LIS96" s="208"/>
      <c r="LIT96" s="208"/>
      <c r="LIU96" s="208"/>
      <c r="LIV96" s="208"/>
      <c r="LIW96" s="208"/>
      <c r="LIX96" s="208"/>
      <c r="LIY96" s="208"/>
      <c r="LIZ96" s="208"/>
      <c r="LJA96" s="208"/>
      <c r="LJB96" s="208"/>
      <c r="LJC96" s="208"/>
      <c r="LJD96" s="208"/>
      <c r="LJE96" s="208"/>
      <c r="LJF96" s="208"/>
      <c r="LJG96" s="208"/>
      <c r="LJH96" s="208"/>
      <c r="LJI96" s="208"/>
      <c r="LJJ96" s="208"/>
      <c r="LJK96" s="208"/>
      <c r="LJL96" s="208"/>
      <c r="LJM96" s="208"/>
      <c r="LJN96" s="208"/>
      <c r="LJO96" s="208"/>
      <c r="LJP96" s="208"/>
      <c r="LJQ96" s="208"/>
      <c r="LJR96" s="208"/>
      <c r="LJS96" s="208"/>
      <c r="LJT96" s="208"/>
      <c r="LJU96" s="208"/>
      <c r="LJV96" s="208"/>
      <c r="LJW96" s="208"/>
      <c r="LJX96" s="208"/>
      <c r="LJY96" s="208"/>
      <c r="LJZ96" s="208"/>
      <c r="LKA96" s="208"/>
      <c r="LKB96" s="208"/>
      <c r="LKC96" s="208"/>
      <c r="LKD96" s="208"/>
      <c r="LKE96" s="208"/>
      <c r="LKF96" s="208"/>
      <c r="LKG96" s="208"/>
      <c r="LKH96" s="208"/>
      <c r="LKI96" s="208"/>
      <c r="LKJ96" s="208"/>
      <c r="LKK96" s="208"/>
      <c r="LKL96" s="208"/>
      <c r="LKM96" s="208"/>
      <c r="LKN96" s="208"/>
      <c r="LKO96" s="208"/>
      <c r="LKP96" s="208"/>
      <c r="LKQ96" s="208"/>
      <c r="LKR96" s="208"/>
      <c r="LKS96" s="208"/>
      <c r="LKT96" s="208"/>
      <c r="LKU96" s="208"/>
      <c r="LKV96" s="208"/>
      <c r="LKW96" s="208"/>
      <c r="LKX96" s="208"/>
      <c r="LKY96" s="208"/>
      <c r="LKZ96" s="208"/>
      <c r="LLA96" s="208"/>
      <c r="LLB96" s="208"/>
      <c r="LLC96" s="208"/>
      <c r="LLD96" s="208"/>
      <c r="LLE96" s="208"/>
      <c r="LLF96" s="208"/>
      <c r="LLG96" s="208"/>
      <c r="LLH96" s="208"/>
      <c r="LLI96" s="208"/>
      <c r="LLJ96" s="208"/>
      <c r="LLK96" s="208"/>
      <c r="LLL96" s="208"/>
      <c r="LLM96" s="208"/>
      <c r="LLN96" s="208"/>
      <c r="LLO96" s="208"/>
      <c r="LLP96" s="208"/>
      <c r="LLQ96" s="208"/>
      <c r="LLR96" s="208"/>
      <c r="LLS96" s="208"/>
      <c r="LLT96" s="208"/>
      <c r="LLU96" s="208"/>
      <c r="LLV96" s="208"/>
      <c r="LLW96" s="208"/>
      <c r="LLX96" s="208"/>
      <c r="LLY96" s="208"/>
      <c r="LLZ96" s="208"/>
      <c r="LMA96" s="208"/>
      <c r="LMB96" s="208"/>
      <c r="LMC96" s="208"/>
      <c r="LMD96" s="208"/>
      <c r="LME96" s="208"/>
      <c r="LMF96" s="208"/>
      <c r="LMG96" s="208"/>
      <c r="LMH96" s="208"/>
      <c r="LMI96" s="208"/>
      <c r="LMJ96" s="208"/>
      <c r="LMK96" s="208"/>
      <c r="LML96" s="208"/>
      <c r="LMM96" s="208"/>
      <c r="LMN96" s="208"/>
      <c r="LMO96" s="208"/>
      <c r="LMP96" s="208"/>
      <c r="LMQ96" s="208"/>
      <c r="LMR96" s="208"/>
      <c r="LMS96" s="208"/>
      <c r="LMT96" s="208"/>
      <c r="LMU96" s="208"/>
      <c r="LMV96" s="208"/>
      <c r="LMW96" s="208"/>
      <c r="LMX96" s="208"/>
      <c r="LMY96" s="208"/>
      <c r="LMZ96" s="208"/>
      <c r="LNA96" s="208"/>
      <c r="LNB96" s="208"/>
      <c r="LNC96" s="208"/>
      <c r="LND96" s="208"/>
      <c r="LNE96" s="208"/>
      <c r="LNF96" s="208"/>
      <c r="LNG96" s="208"/>
      <c r="LNH96" s="208"/>
      <c r="LNI96" s="208"/>
      <c r="LNJ96" s="208"/>
      <c r="LNK96" s="208"/>
      <c r="LNL96" s="208"/>
      <c r="LNM96" s="208"/>
      <c r="LNN96" s="208"/>
      <c r="LNO96" s="208"/>
      <c r="LNP96" s="208"/>
      <c r="LNQ96" s="208"/>
      <c r="LNR96" s="208"/>
      <c r="LNS96" s="208"/>
      <c r="LNT96" s="208"/>
      <c r="LNU96" s="208"/>
      <c r="LNV96" s="208"/>
      <c r="LNW96" s="208"/>
      <c r="LNX96" s="208"/>
      <c r="LNY96" s="208"/>
      <c r="LNZ96" s="208"/>
      <c r="LOA96" s="208"/>
      <c r="LOB96" s="208"/>
      <c r="LOC96" s="208"/>
      <c r="LOD96" s="208"/>
      <c r="LOE96" s="208"/>
      <c r="LOF96" s="208"/>
      <c r="LOG96" s="208"/>
      <c r="LOH96" s="208"/>
      <c r="LOI96" s="208"/>
      <c r="LOJ96" s="208"/>
      <c r="LOK96" s="208"/>
      <c r="LOL96" s="208"/>
      <c r="LOM96" s="208"/>
      <c r="LON96" s="208"/>
      <c r="LOO96" s="208"/>
      <c r="LOP96" s="208"/>
      <c r="LOQ96" s="208"/>
      <c r="LOR96" s="208"/>
      <c r="LOS96" s="208"/>
      <c r="LOT96" s="208"/>
      <c r="LOU96" s="208"/>
      <c r="LOV96" s="208"/>
      <c r="LOW96" s="208"/>
      <c r="LOX96" s="208"/>
      <c r="LOY96" s="208"/>
      <c r="LOZ96" s="208"/>
      <c r="LPA96" s="208"/>
      <c r="LPB96" s="208"/>
      <c r="LPC96" s="208"/>
      <c r="LPD96" s="208"/>
      <c r="LPE96" s="208"/>
      <c r="LPF96" s="208"/>
      <c r="LPG96" s="208"/>
      <c r="LPH96" s="208"/>
      <c r="LPI96" s="208"/>
      <c r="LPJ96" s="208"/>
      <c r="LPK96" s="208"/>
      <c r="LPL96" s="208"/>
      <c r="LPM96" s="208"/>
      <c r="LPN96" s="208"/>
      <c r="LPO96" s="208"/>
      <c r="LPP96" s="208"/>
      <c r="LPQ96" s="208"/>
      <c r="LPR96" s="208"/>
      <c r="LPS96" s="208"/>
      <c r="LPT96" s="208"/>
      <c r="LPU96" s="208"/>
      <c r="LPV96" s="208"/>
      <c r="LPW96" s="208"/>
      <c r="LPX96" s="208"/>
      <c r="LPY96" s="208"/>
      <c r="LPZ96" s="208"/>
      <c r="LQA96" s="208"/>
      <c r="LQB96" s="208"/>
      <c r="LQC96" s="208"/>
      <c r="LQD96" s="208"/>
      <c r="LQE96" s="208"/>
      <c r="LQF96" s="208"/>
      <c r="LQG96" s="208"/>
      <c r="LQH96" s="208"/>
      <c r="LQI96" s="208"/>
      <c r="LQJ96" s="208"/>
      <c r="LQK96" s="208"/>
      <c r="LQL96" s="208"/>
      <c r="LQM96" s="208"/>
      <c r="LQN96" s="208"/>
      <c r="LQO96" s="208"/>
      <c r="LQP96" s="208"/>
      <c r="LQQ96" s="208"/>
      <c r="LQR96" s="208"/>
      <c r="LQS96" s="208"/>
      <c r="LQT96" s="208"/>
      <c r="LQU96" s="208"/>
      <c r="LQV96" s="208"/>
      <c r="LQW96" s="208"/>
      <c r="LQX96" s="208"/>
      <c r="LQY96" s="208"/>
      <c r="LQZ96" s="208"/>
      <c r="LRA96" s="208"/>
      <c r="LRB96" s="208"/>
      <c r="LRC96" s="208"/>
      <c r="LRD96" s="208"/>
      <c r="LRE96" s="208"/>
      <c r="LRF96" s="208"/>
      <c r="LRG96" s="208"/>
      <c r="LRH96" s="208"/>
      <c r="LRI96" s="208"/>
      <c r="LRJ96" s="208"/>
      <c r="LRK96" s="208"/>
      <c r="LRL96" s="208"/>
      <c r="LRM96" s="208"/>
      <c r="LRN96" s="208"/>
      <c r="LRO96" s="208"/>
      <c r="LRP96" s="208"/>
      <c r="LRQ96" s="208"/>
      <c r="LRR96" s="208"/>
      <c r="LRS96" s="208"/>
      <c r="LRT96" s="208"/>
      <c r="LRU96" s="208"/>
      <c r="LRV96" s="208"/>
      <c r="LRW96" s="208"/>
      <c r="LRX96" s="208"/>
      <c r="LRY96" s="208"/>
      <c r="LRZ96" s="208"/>
      <c r="LSA96" s="208"/>
      <c r="LSB96" s="208"/>
      <c r="LSC96" s="208"/>
      <c r="LSD96" s="208"/>
      <c r="LSE96" s="208"/>
      <c r="LSF96" s="208"/>
      <c r="LSG96" s="208"/>
      <c r="LSH96" s="208"/>
      <c r="LSI96" s="208"/>
      <c r="LSJ96" s="208"/>
      <c r="LSK96" s="208"/>
      <c r="LSL96" s="208"/>
      <c r="LSM96" s="208"/>
      <c r="LSN96" s="208"/>
      <c r="LSO96" s="208"/>
      <c r="LSP96" s="208"/>
      <c r="LSQ96" s="208"/>
      <c r="LSR96" s="208"/>
      <c r="LSS96" s="208"/>
      <c r="LST96" s="208"/>
      <c r="LSU96" s="208"/>
      <c r="LSV96" s="208"/>
      <c r="LSW96" s="208"/>
      <c r="LSX96" s="208"/>
      <c r="LSY96" s="208"/>
      <c r="LSZ96" s="208"/>
      <c r="LTA96" s="208"/>
      <c r="LTB96" s="208"/>
      <c r="LTC96" s="208"/>
      <c r="LTD96" s="208"/>
      <c r="LTE96" s="208"/>
      <c r="LTF96" s="208"/>
      <c r="LTG96" s="208"/>
      <c r="LTH96" s="208"/>
      <c r="LTI96" s="208"/>
      <c r="LTJ96" s="208"/>
      <c r="LTK96" s="208"/>
      <c r="LTL96" s="208"/>
      <c r="LTM96" s="208"/>
      <c r="LTN96" s="208"/>
      <c r="LTO96" s="208"/>
      <c r="LTP96" s="208"/>
      <c r="LTQ96" s="208"/>
      <c r="LTR96" s="208"/>
      <c r="LTS96" s="208"/>
      <c r="LTT96" s="208"/>
      <c r="LTU96" s="208"/>
      <c r="LTV96" s="208"/>
      <c r="LTW96" s="208"/>
      <c r="LTX96" s="208"/>
      <c r="LTY96" s="208"/>
      <c r="LTZ96" s="208"/>
      <c r="LUA96" s="208"/>
      <c r="LUB96" s="208"/>
      <c r="LUC96" s="208"/>
      <c r="LUD96" s="208"/>
      <c r="LUE96" s="208"/>
      <c r="LUF96" s="208"/>
      <c r="LUG96" s="208"/>
      <c r="LUH96" s="208"/>
      <c r="LUI96" s="208"/>
      <c r="LUJ96" s="208"/>
      <c r="LUK96" s="208"/>
      <c r="LUL96" s="208"/>
      <c r="LUM96" s="208"/>
      <c r="LUN96" s="208"/>
      <c r="LUO96" s="208"/>
      <c r="LUP96" s="208"/>
      <c r="LUQ96" s="208"/>
      <c r="LUR96" s="208"/>
      <c r="LUS96" s="208"/>
      <c r="LUT96" s="208"/>
      <c r="LUU96" s="208"/>
      <c r="LUV96" s="208"/>
      <c r="LUW96" s="208"/>
      <c r="LUX96" s="208"/>
      <c r="LUY96" s="208"/>
      <c r="LUZ96" s="208"/>
      <c r="LVA96" s="208"/>
      <c r="LVB96" s="208"/>
      <c r="LVC96" s="208"/>
      <c r="LVD96" s="208"/>
      <c r="LVE96" s="208"/>
      <c r="LVF96" s="208"/>
      <c r="LVG96" s="208"/>
      <c r="LVH96" s="208"/>
      <c r="LVI96" s="208"/>
      <c r="LVJ96" s="208"/>
      <c r="LVK96" s="208"/>
      <c r="LVL96" s="208"/>
      <c r="LVM96" s="208"/>
      <c r="LVN96" s="208"/>
      <c r="LVO96" s="208"/>
      <c r="LVP96" s="208"/>
      <c r="LVQ96" s="208"/>
      <c r="LVR96" s="208"/>
      <c r="LVS96" s="208"/>
      <c r="LVT96" s="208"/>
      <c r="LVU96" s="208"/>
      <c r="LVV96" s="208"/>
      <c r="LVW96" s="208"/>
      <c r="LVX96" s="208"/>
      <c r="LVY96" s="208"/>
      <c r="LVZ96" s="208"/>
      <c r="LWA96" s="208"/>
      <c r="LWB96" s="208"/>
      <c r="LWC96" s="208"/>
      <c r="LWD96" s="208"/>
      <c r="LWE96" s="208"/>
      <c r="LWF96" s="208"/>
      <c r="LWG96" s="208"/>
      <c r="LWH96" s="208"/>
      <c r="LWI96" s="208"/>
      <c r="LWJ96" s="208"/>
      <c r="LWK96" s="208"/>
      <c r="LWL96" s="208"/>
      <c r="LWM96" s="208"/>
      <c r="LWN96" s="208"/>
      <c r="LWO96" s="208"/>
      <c r="LWP96" s="208"/>
      <c r="LWQ96" s="208"/>
      <c r="LWR96" s="208"/>
      <c r="LWS96" s="208"/>
      <c r="LWT96" s="208"/>
      <c r="LWU96" s="208"/>
      <c r="LWV96" s="208"/>
      <c r="LWW96" s="208"/>
      <c r="LWX96" s="208"/>
      <c r="LWY96" s="208"/>
      <c r="LWZ96" s="208"/>
      <c r="LXA96" s="208"/>
      <c r="LXB96" s="208"/>
      <c r="LXC96" s="208"/>
      <c r="LXD96" s="208"/>
      <c r="LXE96" s="208"/>
      <c r="LXF96" s="208"/>
      <c r="LXG96" s="208"/>
      <c r="LXH96" s="208"/>
      <c r="LXI96" s="208"/>
      <c r="LXJ96" s="208"/>
      <c r="LXK96" s="208"/>
      <c r="LXL96" s="208"/>
      <c r="LXM96" s="208"/>
      <c r="LXN96" s="208"/>
      <c r="LXO96" s="208"/>
      <c r="LXP96" s="208"/>
      <c r="LXQ96" s="208"/>
      <c r="LXR96" s="208"/>
      <c r="LXS96" s="208"/>
      <c r="LXT96" s="208"/>
      <c r="LXU96" s="208"/>
      <c r="LXV96" s="208"/>
      <c r="LXW96" s="208"/>
      <c r="LXX96" s="208"/>
      <c r="LXY96" s="208"/>
      <c r="LXZ96" s="208"/>
      <c r="LYA96" s="208"/>
      <c r="LYB96" s="208"/>
      <c r="LYC96" s="208"/>
      <c r="LYD96" s="208"/>
      <c r="LYE96" s="208"/>
      <c r="LYF96" s="208"/>
      <c r="LYG96" s="208"/>
      <c r="LYH96" s="208"/>
      <c r="LYI96" s="208"/>
      <c r="LYJ96" s="208"/>
      <c r="LYK96" s="208"/>
      <c r="LYL96" s="208"/>
      <c r="LYM96" s="208"/>
      <c r="LYN96" s="208"/>
      <c r="LYO96" s="208"/>
      <c r="LYP96" s="208"/>
      <c r="LYQ96" s="208"/>
      <c r="LYR96" s="208"/>
      <c r="LYS96" s="208"/>
      <c r="LYT96" s="208"/>
      <c r="LYU96" s="208"/>
      <c r="LYV96" s="208"/>
      <c r="LYW96" s="208"/>
      <c r="LYX96" s="208"/>
      <c r="LYY96" s="208"/>
      <c r="LYZ96" s="208"/>
      <c r="LZA96" s="208"/>
      <c r="LZB96" s="208"/>
      <c r="LZC96" s="208"/>
      <c r="LZD96" s="208"/>
      <c r="LZE96" s="208"/>
      <c r="LZF96" s="208"/>
      <c r="LZG96" s="208"/>
      <c r="LZH96" s="208"/>
      <c r="LZI96" s="208"/>
      <c r="LZJ96" s="208"/>
      <c r="LZK96" s="208"/>
      <c r="LZL96" s="208"/>
      <c r="LZM96" s="208"/>
      <c r="LZN96" s="208"/>
      <c r="LZO96" s="208"/>
      <c r="LZP96" s="208"/>
      <c r="LZQ96" s="208"/>
      <c r="LZR96" s="208"/>
      <c r="LZS96" s="208"/>
      <c r="LZT96" s="208"/>
      <c r="LZU96" s="208"/>
      <c r="LZV96" s="208"/>
      <c r="LZW96" s="208"/>
      <c r="LZX96" s="208"/>
      <c r="LZY96" s="208"/>
      <c r="LZZ96" s="208"/>
      <c r="MAA96" s="208"/>
      <c r="MAB96" s="208"/>
      <c r="MAC96" s="208"/>
      <c r="MAD96" s="208"/>
      <c r="MAE96" s="208"/>
      <c r="MAF96" s="208"/>
      <c r="MAG96" s="208"/>
      <c r="MAH96" s="208"/>
      <c r="MAI96" s="208"/>
      <c r="MAJ96" s="208"/>
      <c r="MAK96" s="208"/>
      <c r="MAL96" s="208"/>
      <c r="MAM96" s="208"/>
      <c r="MAN96" s="208"/>
      <c r="MAO96" s="208"/>
      <c r="MAP96" s="208"/>
      <c r="MAQ96" s="208"/>
      <c r="MAR96" s="208"/>
      <c r="MAS96" s="208"/>
      <c r="MAT96" s="208"/>
      <c r="MAU96" s="208"/>
      <c r="MAV96" s="208"/>
      <c r="MAW96" s="208"/>
      <c r="MAX96" s="208"/>
      <c r="MAY96" s="208"/>
      <c r="MAZ96" s="208"/>
      <c r="MBA96" s="208"/>
      <c r="MBB96" s="208"/>
      <c r="MBC96" s="208"/>
      <c r="MBD96" s="208"/>
      <c r="MBE96" s="208"/>
      <c r="MBF96" s="208"/>
      <c r="MBG96" s="208"/>
      <c r="MBH96" s="208"/>
      <c r="MBI96" s="208"/>
      <c r="MBJ96" s="208"/>
      <c r="MBK96" s="208"/>
      <c r="MBL96" s="208"/>
      <c r="MBM96" s="208"/>
      <c r="MBN96" s="208"/>
      <c r="MBO96" s="208"/>
      <c r="MBP96" s="208"/>
      <c r="MBQ96" s="208"/>
      <c r="MBR96" s="208"/>
      <c r="MBS96" s="208"/>
      <c r="MBT96" s="208"/>
      <c r="MBU96" s="208"/>
      <c r="MBV96" s="208"/>
      <c r="MBW96" s="208"/>
      <c r="MBX96" s="208"/>
      <c r="MBY96" s="208"/>
      <c r="MBZ96" s="208"/>
      <c r="MCA96" s="208"/>
      <c r="MCB96" s="208"/>
      <c r="MCC96" s="208"/>
      <c r="MCD96" s="208"/>
      <c r="MCE96" s="208"/>
      <c r="MCF96" s="208"/>
      <c r="MCG96" s="208"/>
      <c r="MCH96" s="208"/>
      <c r="MCI96" s="208"/>
      <c r="MCJ96" s="208"/>
      <c r="MCK96" s="208"/>
      <c r="MCL96" s="208"/>
      <c r="MCM96" s="208"/>
      <c r="MCN96" s="208"/>
      <c r="MCO96" s="208"/>
      <c r="MCP96" s="208"/>
      <c r="MCQ96" s="208"/>
      <c r="MCR96" s="208"/>
      <c r="MCS96" s="208"/>
      <c r="MCT96" s="208"/>
      <c r="MCU96" s="208"/>
      <c r="MCV96" s="208"/>
      <c r="MCW96" s="208"/>
      <c r="MCX96" s="208"/>
      <c r="MCY96" s="208"/>
      <c r="MCZ96" s="208"/>
      <c r="MDA96" s="208"/>
      <c r="MDB96" s="208"/>
      <c r="MDC96" s="208"/>
      <c r="MDD96" s="208"/>
      <c r="MDE96" s="208"/>
      <c r="MDF96" s="208"/>
      <c r="MDG96" s="208"/>
      <c r="MDH96" s="208"/>
      <c r="MDI96" s="208"/>
      <c r="MDJ96" s="208"/>
      <c r="MDK96" s="208"/>
      <c r="MDL96" s="208"/>
      <c r="MDM96" s="208"/>
      <c r="MDN96" s="208"/>
      <c r="MDO96" s="208"/>
      <c r="MDP96" s="208"/>
      <c r="MDQ96" s="208"/>
      <c r="MDR96" s="208"/>
      <c r="MDS96" s="208"/>
      <c r="MDT96" s="208"/>
      <c r="MDU96" s="208"/>
      <c r="MDV96" s="208"/>
      <c r="MDW96" s="208"/>
      <c r="MDX96" s="208"/>
      <c r="MDY96" s="208"/>
      <c r="MDZ96" s="208"/>
      <c r="MEA96" s="208"/>
      <c r="MEB96" s="208"/>
      <c r="MEC96" s="208"/>
      <c r="MED96" s="208"/>
      <c r="MEE96" s="208"/>
      <c r="MEF96" s="208"/>
      <c r="MEG96" s="208"/>
      <c r="MEH96" s="208"/>
      <c r="MEI96" s="208"/>
      <c r="MEJ96" s="208"/>
      <c r="MEK96" s="208"/>
      <c r="MEL96" s="208"/>
      <c r="MEM96" s="208"/>
      <c r="MEN96" s="208"/>
      <c r="MEO96" s="208"/>
      <c r="MEP96" s="208"/>
      <c r="MEQ96" s="208"/>
      <c r="MER96" s="208"/>
      <c r="MES96" s="208"/>
      <c r="MET96" s="208"/>
      <c r="MEU96" s="208"/>
      <c r="MEV96" s="208"/>
      <c r="MEW96" s="208"/>
      <c r="MEX96" s="208"/>
      <c r="MEY96" s="208"/>
      <c r="MEZ96" s="208"/>
      <c r="MFA96" s="208"/>
      <c r="MFB96" s="208"/>
      <c r="MFC96" s="208"/>
      <c r="MFD96" s="208"/>
      <c r="MFE96" s="208"/>
      <c r="MFF96" s="208"/>
      <c r="MFG96" s="208"/>
      <c r="MFH96" s="208"/>
      <c r="MFI96" s="208"/>
      <c r="MFJ96" s="208"/>
      <c r="MFK96" s="208"/>
      <c r="MFL96" s="208"/>
      <c r="MFM96" s="208"/>
      <c r="MFN96" s="208"/>
      <c r="MFO96" s="208"/>
      <c r="MFP96" s="208"/>
      <c r="MFQ96" s="208"/>
      <c r="MFR96" s="208"/>
      <c r="MFS96" s="208"/>
      <c r="MFT96" s="208"/>
      <c r="MFU96" s="208"/>
      <c r="MFV96" s="208"/>
      <c r="MFW96" s="208"/>
      <c r="MFX96" s="208"/>
      <c r="MFY96" s="208"/>
      <c r="MFZ96" s="208"/>
      <c r="MGA96" s="208"/>
      <c r="MGB96" s="208"/>
      <c r="MGC96" s="208"/>
      <c r="MGD96" s="208"/>
      <c r="MGE96" s="208"/>
      <c r="MGF96" s="208"/>
      <c r="MGG96" s="208"/>
      <c r="MGH96" s="208"/>
      <c r="MGI96" s="208"/>
      <c r="MGJ96" s="208"/>
      <c r="MGK96" s="208"/>
      <c r="MGL96" s="208"/>
      <c r="MGM96" s="208"/>
      <c r="MGN96" s="208"/>
      <c r="MGO96" s="208"/>
      <c r="MGP96" s="208"/>
      <c r="MGQ96" s="208"/>
      <c r="MGR96" s="208"/>
      <c r="MGS96" s="208"/>
      <c r="MGT96" s="208"/>
      <c r="MGU96" s="208"/>
      <c r="MGV96" s="208"/>
      <c r="MGW96" s="208"/>
      <c r="MGX96" s="208"/>
      <c r="MGY96" s="208"/>
      <c r="MGZ96" s="208"/>
      <c r="MHA96" s="208"/>
      <c r="MHB96" s="208"/>
      <c r="MHC96" s="208"/>
      <c r="MHD96" s="208"/>
      <c r="MHE96" s="208"/>
      <c r="MHF96" s="208"/>
      <c r="MHG96" s="208"/>
      <c r="MHH96" s="208"/>
      <c r="MHI96" s="208"/>
      <c r="MHJ96" s="208"/>
      <c r="MHK96" s="208"/>
      <c r="MHL96" s="208"/>
      <c r="MHM96" s="208"/>
      <c r="MHN96" s="208"/>
      <c r="MHO96" s="208"/>
      <c r="MHP96" s="208"/>
      <c r="MHQ96" s="208"/>
      <c r="MHR96" s="208"/>
      <c r="MHS96" s="208"/>
      <c r="MHT96" s="208"/>
      <c r="MHU96" s="208"/>
      <c r="MHV96" s="208"/>
      <c r="MHW96" s="208"/>
      <c r="MHX96" s="208"/>
      <c r="MHY96" s="208"/>
      <c r="MHZ96" s="208"/>
      <c r="MIA96" s="208"/>
      <c r="MIB96" s="208"/>
      <c r="MIC96" s="208"/>
      <c r="MID96" s="208"/>
      <c r="MIE96" s="208"/>
      <c r="MIF96" s="208"/>
      <c r="MIG96" s="208"/>
      <c r="MIH96" s="208"/>
      <c r="MII96" s="208"/>
      <c r="MIJ96" s="208"/>
      <c r="MIK96" s="208"/>
      <c r="MIL96" s="208"/>
      <c r="MIM96" s="208"/>
      <c r="MIN96" s="208"/>
      <c r="MIO96" s="208"/>
      <c r="MIP96" s="208"/>
      <c r="MIQ96" s="208"/>
      <c r="MIR96" s="208"/>
      <c r="MIS96" s="208"/>
      <c r="MIT96" s="208"/>
      <c r="MIU96" s="208"/>
      <c r="MIV96" s="208"/>
      <c r="MIW96" s="208"/>
      <c r="MIX96" s="208"/>
      <c r="MIY96" s="208"/>
      <c r="MIZ96" s="208"/>
      <c r="MJA96" s="208"/>
      <c r="MJB96" s="208"/>
      <c r="MJC96" s="208"/>
      <c r="MJD96" s="208"/>
      <c r="MJE96" s="208"/>
      <c r="MJF96" s="208"/>
      <c r="MJG96" s="208"/>
      <c r="MJH96" s="208"/>
      <c r="MJI96" s="208"/>
      <c r="MJJ96" s="208"/>
      <c r="MJK96" s="208"/>
      <c r="MJL96" s="208"/>
      <c r="MJM96" s="208"/>
      <c r="MJN96" s="208"/>
      <c r="MJO96" s="208"/>
      <c r="MJP96" s="208"/>
      <c r="MJQ96" s="208"/>
      <c r="MJR96" s="208"/>
      <c r="MJS96" s="208"/>
      <c r="MJT96" s="208"/>
      <c r="MJU96" s="208"/>
      <c r="MJV96" s="208"/>
      <c r="MJW96" s="208"/>
      <c r="MJX96" s="208"/>
      <c r="MJY96" s="208"/>
      <c r="MJZ96" s="208"/>
      <c r="MKA96" s="208"/>
      <c r="MKB96" s="208"/>
      <c r="MKC96" s="208"/>
      <c r="MKD96" s="208"/>
      <c r="MKE96" s="208"/>
      <c r="MKF96" s="208"/>
      <c r="MKG96" s="208"/>
      <c r="MKH96" s="208"/>
      <c r="MKI96" s="208"/>
      <c r="MKJ96" s="208"/>
      <c r="MKK96" s="208"/>
      <c r="MKL96" s="208"/>
      <c r="MKM96" s="208"/>
      <c r="MKN96" s="208"/>
      <c r="MKO96" s="208"/>
      <c r="MKP96" s="208"/>
      <c r="MKQ96" s="208"/>
      <c r="MKR96" s="208"/>
      <c r="MKS96" s="208"/>
      <c r="MKT96" s="208"/>
      <c r="MKU96" s="208"/>
      <c r="MKV96" s="208"/>
      <c r="MKW96" s="208"/>
      <c r="MKX96" s="208"/>
      <c r="MKY96" s="208"/>
      <c r="MKZ96" s="208"/>
      <c r="MLA96" s="208"/>
      <c r="MLB96" s="208"/>
      <c r="MLC96" s="208"/>
      <c r="MLD96" s="208"/>
      <c r="MLE96" s="208"/>
      <c r="MLF96" s="208"/>
      <c r="MLG96" s="208"/>
      <c r="MLH96" s="208"/>
      <c r="MLI96" s="208"/>
      <c r="MLJ96" s="208"/>
      <c r="MLK96" s="208"/>
      <c r="MLL96" s="208"/>
      <c r="MLM96" s="208"/>
      <c r="MLN96" s="208"/>
      <c r="MLO96" s="208"/>
      <c r="MLP96" s="208"/>
      <c r="MLQ96" s="208"/>
      <c r="MLR96" s="208"/>
      <c r="MLS96" s="208"/>
      <c r="MLT96" s="208"/>
      <c r="MLU96" s="208"/>
      <c r="MLV96" s="208"/>
      <c r="MLW96" s="208"/>
      <c r="MLX96" s="208"/>
      <c r="MLY96" s="208"/>
      <c r="MLZ96" s="208"/>
      <c r="MMA96" s="208"/>
      <c r="MMB96" s="208"/>
      <c r="MMC96" s="208"/>
      <c r="MMD96" s="208"/>
      <c r="MME96" s="208"/>
      <c r="MMF96" s="208"/>
      <c r="MMG96" s="208"/>
      <c r="MMH96" s="208"/>
      <c r="MMI96" s="208"/>
      <c r="MMJ96" s="208"/>
      <c r="MMK96" s="208"/>
      <c r="MML96" s="208"/>
      <c r="MMM96" s="208"/>
      <c r="MMN96" s="208"/>
      <c r="MMO96" s="208"/>
      <c r="MMP96" s="208"/>
      <c r="MMQ96" s="208"/>
      <c r="MMR96" s="208"/>
      <c r="MMS96" s="208"/>
      <c r="MMT96" s="208"/>
      <c r="MMU96" s="208"/>
      <c r="MMV96" s="208"/>
      <c r="MMW96" s="208"/>
      <c r="MMX96" s="208"/>
      <c r="MMY96" s="208"/>
      <c r="MMZ96" s="208"/>
      <c r="MNA96" s="208"/>
      <c r="MNB96" s="208"/>
      <c r="MNC96" s="208"/>
      <c r="MND96" s="208"/>
      <c r="MNE96" s="208"/>
      <c r="MNF96" s="208"/>
      <c r="MNG96" s="208"/>
      <c r="MNH96" s="208"/>
      <c r="MNI96" s="208"/>
      <c r="MNJ96" s="208"/>
      <c r="MNK96" s="208"/>
      <c r="MNL96" s="208"/>
      <c r="MNM96" s="208"/>
      <c r="MNN96" s="208"/>
      <c r="MNO96" s="208"/>
      <c r="MNP96" s="208"/>
      <c r="MNQ96" s="208"/>
      <c r="MNR96" s="208"/>
      <c r="MNS96" s="208"/>
      <c r="MNT96" s="208"/>
      <c r="MNU96" s="208"/>
      <c r="MNV96" s="208"/>
      <c r="MNW96" s="208"/>
      <c r="MNX96" s="208"/>
      <c r="MNY96" s="208"/>
      <c r="MNZ96" s="208"/>
      <c r="MOA96" s="208"/>
      <c r="MOB96" s="208"/>
      <c r="MOC96" s="208"/>
      <c r="MOD96" s="208"/>
      <c r="MOE96" s="208"/>
      <c r="MOF96" s="208"/>
      <c r="MOG96" s="208"/>
      <c r="MOH96" s="208"/>
      <c r="MOI96" s="208"/>
      <c r="MOJ96" s="208"/>
      <c r="MOK96" s="208"/>
      <c r="MOL96" s="208"/>
      <c r="MOM96" s="208"/>
      <c r="MON96" s="208"/>
      <c r="MOO96" s="208"/>
      <c r="MOP96" s="208"/>
      <c r="MOQ96" s="208"/>
      <c r="MOR96" s="208"/>
      <c r="MOS96" s="208"/>
      <c r="MOT96" s="208"/>
      <c r="MOU96" s="208"/>
      <c r="MOV96" s="208"/>
      <c r="MOW96" s="208"/>
      <c r="MOX96" s="208"/>
      <c r="MOY96" s="208"/>
      <c r="MOZ96" s="208"/>
      <c r="MPA96" s="208"/>
      <c r="MPB96" s="208"/>
      <c r="MPC96" s="208"/>
      <c r="MPD96" s="208"/>
      <c r="MPE96" s="208"/>
      <c r="MPF96" s="208"/>
      <c r="MPG96" s="208"/>
      <c r="MPH96" s="208"/>
      <c r="MPI96" s="208"/>
      <c r="MPJ96" s="208"/>
      <c r="MPK96" s="208"/>
      <c r="MPL96" s="208"/>
      <c r="MPM96" s="208"/>
      <c r="MPN96" s="208"/>
      <c r="MPO96" s="208"/>
      <c r="MPP96" s="208"/>
      <c r="MPQ96" s="208"/>
      <c r="MPR96" s="208"/>
      <c r="MPS96" s="208"/>
      <c r="MPT96" s="208"/>
      <c r="MPU96" s="208"/>
      <c r="MPV96" s="208"/>
      <c r="MPW96" s="208"/>
      <c r="MPX96" s="208"/>
      <c r="MPY96" s="208"/>
      <c r="MPZ96" s="208"/>
      <c r="MQA96" s="208"/>
      <c r="MQB96" s="208"/>
      <c r="MQC96" s="208"/>
      <c r="MQD96" s="208"/>
      <c r="MQE96" s="208"/>
      <c r="MQF96" s="208"/>
      <c r="MQG96" s="208"/>
      <c r="MQH96" s="208"/>
      <c r="MQI96" s="208"/>
      <c r="MQJ96" s="208"/>
      <c r="MQK96" s="208"/>
      <c r="MQL96" s="208"/>
      <c r="MQM96" s="208"/>
      <c r="MQN96" s="208"/>
      <c r="MQO96" s="208"/>
      <c r="MQP96" s="208"/>
      <c r="MQQ96" s="208"/>
      <c r="MQR96" s="208"/>
      <c r="MQS96" s="208"/>
      <c r="MQT96" s="208"/>
      <c r="MQU96" s="208"/>
      <c r="MQV96" s="208"/>
      <c r="MQW96" s="208"/>
      <c r="MQX96" s="208"/>
      <c r="MQY96" s="208"/>
      <c r="MQZ96" s="208"/>
      <c r="MRA96" s="208"/>
      <c r="MRB96" s="208"/>
      <c r="MRC96" s="208"/>
      <c r="MRD96" s="208"/>
      <c r="MRE96" s="208"/>
      <c r="MRF96" s="208"/>
      <c r="MRG96" s="208"/>
      <c r="MRH96" s="208"/>
      <c r="MRI96" s="208"/>
      <c r="MRJ96" s="208"/>
      <c r="MRK96" s="208"/>
      <c r="MRL96" s="208"/>
      <c r="MRM96" s="208"/>
      <c r="MRN96" s="208"/>
      <c r="MRO96" s="208"/>
      <c r="MRP96" s="208"/>
      <c r="MRQ96" s="208"/>
      <c r="MRR96" s="208"/>
      <c r="MRS96" s="208"/>
      <c r="MRT96" s="208"/>
      <c r="MRU96" s="208"/>
      <c r="MRV96" s="208"/>
      <c r="MRW96" s="208"/>
      <c r="MRX96" s="208"/>
      <c r="MRY96" s="208"/>
      <c r="MRZ96" s="208"/>
      <c r="MSA96" s="208"/>
      <c r="MSB96" s="208"/>
      <c r="MSC96" s="208"/>
      <c r="MSD96" s="208"/>
      <c r="MSE96" s="208"/>
      <c r="MSF96" s="208"/>
      <c r="MSG96" s="208"/>
      <c r="MSH96" s="208"/>
      <c r="MSI96" s="208"/>
      <c r="MSJ96" s="208"/>
      <c r="MSK96" s="208"/>
      <c r="MSL96" s="208"/>
      <c r="MSM96" s="208"/>
      <c r="MSN96" s="208"/>
      <c r="MSO96" s="208"/>
      <c r="MSP96" s="208"/>
      <c r="MSQ96" s="208"/>
      <c r="MSR96" s="208"/>
      <c r="MSS96" s="208"/>
      <c r="MST96" s="208"/>
      <c r="MSU96" s="208"/>
      <c r="MSV96" s="208"/>
      <c r="MSW96" s="208"/>
      <c r="MSX96" s="208"/>
      <c r="MSY96" s="208"/>
      <c r="MSZ96" s="208"/>
      <c r="MTA96" s="208"/>
      <c r="MTB96" s="208"/>
      <c r="MTC96" s="208"/>
      <c r="MTD96" s="208"/>
      <c r="MTE96" s="208"/>
      <c r="MTF96" s="208"/>
      <c r="MTG96" s="208"/>
      <c r="MTH96" s="208"/>
      <c r="MTI96" s="208"/>
      <c r="MTJ96" s="208"/>
      <c r="MTK96" s="208"/>
      <c r="MTL96" s="208"/>
      <c r="MTM96" s="208"/>
      <c r="MTN96" s="208"/>
      <c r="MTO96" s="208"/>
      <c r="MTP96" s="208"/>
      <c r="MTQ96" s="208"/>
      <c r="MTR96" s="208"/>
      <c r="MTS96" s="208"/>
      <c r="MTT96" s="208"/>
      <c r="MTU96" s="208"/>
      <c r="MTV96" s="208"/>
      <c r="MTW96" s="208"/>
      <c r="MTX96" s="208"/>
      <c r="MTY96" s="208"/>
      <c r="MTZ96" s="208"/>
      <c r="MUA96" s="208"/>
      <c r="MUB96" s="208"/>
      <c r="MUC96" s="208"/>
      <c r="MUD96" s="208"/>
      <c r="MUE96" s="208"/>
      <c r="MUF96" s="208"/>
      <c r="MUG96" s="208"/>
      <c r="MUH96" s="208"/>
      <c r="MUI96" s="208"/>
      <c r="MUJ96" s="208"/>
      <c r="MUK96" s="208"/>
      <c r="MUL96" s="208"/>
      <c r="MUM96" s="208"/>
      <c r="MUN96" s="208"/>
      <c r="MUO96" s="208"/>
      <c r="MUP96" s="208"/>
      <c r="MUQ96" s="208"/>
      <c r="MUR96" s="208"/>
      <c r="MUS96" s="208"/>
      <c r="MUT96" s="208"/>
      <c r="MUU96" s="208"/>
      <c r="MUV96" s="208"/>
      <c r="MUW96" s="208"/>
      <c r="MUX96" s="208"/>
      <c r="MUY96" s="208"/>
      <c r="MUZ96" s="208"/>
      <c r="MVA96" s="208"/>
      <c r="MVB96" s="208"/>
      <c r="MVC96" s="208"/>
      <c r="MVD96" s="208"/>
      <c r="MVE96" s="208"/>
      <c r="MVF96" s="208"/>
      <c r="MVG96" s="208"/>
      <c r="MVH96" s="208"/>
      <c r="MVI96" s="208"/>
      <c r="MVJ96" s="208"/>
      <c r="MVK96" s="208"/>
      <c r="MVL96" s="208"/>
      <c r="MVM96" s="208"/>
      <c r="MVN96" s="208"/>
      <c r="MVO96" s="208"/>
      <c r="MVP96" s="208"/>
      <c r="MVQ96" s="208"/>
      <c r="MVR96" s="208"/>
      <c r="MVS96" s="208"/>
      <c r="MVT96" s="208"/>
      <c r="MVU96" s="208"/>
      <c r="MVV96" s="208"/>
      <c r="MVW96" s="208"/>
      <c r="MVX96" s="208"/>
      <c r="MVY96" s="208"/>
      <c r="MVZ96" s="208"/>
      <c r="MWA96" s="208"/>
      <c r="MWB96" s="208"/>
      <c r="MWC96" s="208"/>
      <c r="MWD96" s="208"/>
      <c r="MWE96" s="208"/>
      <c r="MWF96" s="208"/>
      <c r="MWG96" s="208"/>
      <c r="MWH96" s="208"/>
      <c r="MWI96" s="208"/>
      <c r="MWJ96" s="208"/>
      <c r="MWK96" s="208"/>
      <c r="MWL96" s="208"/>
      <c r="MWM96" s="208"/>
      <c r="MWN96" s="208"/>
      <c r="MWO96" s="208"/>
      <c r="MWP96" s="208"/>
      <c r="MWQ96" s="208"/>
      <c r="MWR96" s="208"/>
      <c r="MWS96" s="208"/>
      <c r="MWT96" s="208"/>
      <c r="MWU96" s="208"/>
      <c r="MWV96" s="208"/>
      <c r="MWW96" s="208"/>
      <c r="MWX96" s="208"/>
      <c r="MWY96" s="208"/>
      <c r="MWZ96" s="208"/>
      <c r="MXA96" s="208"/>
      <c r="MXB96" s="208"/>
      <c r="MXC96" s="208"/>
      <c r="MXD96" s="208"/>
      <c r="MXE96" s="208"/>
      <c r="MXF96" s="208"/>
      <c r="MXG96" s="208"/>
      <c r="MXH96" s="208"/>
      <c r="MXI96" s="208"/>
      <c r="MXJ96" s="208"/>
      <c r="MXK96" s="208"/>
      <c r="MXL96" s="208"/>
      <c r="MXM96" s="208"/>
      <c r="MXN96" s="208"/>
      <c r="MXO96" s="208"/>
      <c r="MXP96" s="208"/>
      <c r="MXQ96" s="208"/>
      <c r="MXR96" s="208"/>
      <c r="MXS96" s="208"/>
      <c r="MXT96" s="208"/>
      <c r="MXU96" s="208"/>
      <c r="MXV96" s="208"/>
      <c r="MXW96" s="208"/>
      <c r="MXX96" s="208"/>
      <c r="MXY96" s="208"/>
      <c r="MXZ96" s="208"/>
      <c r="MYA96" s="208"/>
      <c r="MYB96" s="208"/>
      <c r="MYC96" s="208"/>
      <c r="MYD96" s="208"/>
      <c r="MYE96" s="208"/>
      <c r="MYF96" s="208"/>
      <c r="MYG96" s="208"/>
      <c r="MYH96" s="208"/>
      <c r="MYI96" s="208"/>
      <c r="MYJ96" s="208"/>
      <c r="MYK96" s="208"/>
      <c r="MYL96" s="208"/>
      <c r="MYM96" s="208"/>
      <c r="MYN96" s="208"/>
      <c r="MYO96" s="208"/>
      <c r="MYP96" s="208"/>
      <c r="MYQ96" s="208"/>
      <c r="MYR96" s="208"/>
      <c r="MYS96" s="208"/>
      <c r="MYT96" s="208"/>
      <c r="MYU96" s="208"/>
      <c r="MYV96" s="208"/>
      <c r="MYW96" s="208"/>
      <c r="MYX96" s="208"/>
      <c r="MYY96" s="208"/>
      <c r="MYZ96" s="208"/>
      <c r="MZA96" s="208"/>
      <c r="MZB96" s="208"/>
      <c r="MZC96" s="208"/>
      <c r="MZD96" s="208"/>
      <c r="MZE96" s="208"/>
      <c r="MZF96" s="208"/>
      <c r="MZG96" s="208"/>
      <c r="MZH96" s="208"/>
      <c r="MZI96" s="208"/>
      <c r="MZJ96" s="208"/>
      <c r="MZK96" s="208"/>
      <c r="MZL96" s="208"/>
      <c r="MZM96" s="208"/>
      <c r="MZN96" s="208"/>
      <c r="MZO96" s="208"/>
      <c r="MZP96" s="208"/>
      <c r="MZQ96" s="208"/>
      <c r="MZR96" s="208"/>
      <c r="MZS96" s="208"/>
      <c r="MZT96" s="208"/>
      <c r="MZU96" s="208"/>
      <c r="MZV96" s="208"/>
      <c r="MZW96" s="208"/>
      <c r="MZX96" s="208"/>
      <c r="MZY96" s="208"/>
      <c r="MZZ96" s="208"/>
      <c r="NAA96" s="208"/>
      <c r="NAB96" s="208"/>
      <c r="NAC96" s="208"/>
      <c r="NAD96" s="208"/>
      <c r="NAE96" s="208"/>
      <c r="NAF96" s="208"/>
      <c r="NAG96" s="208"/>
      <c r="NAH96" s="208"/>
      <c r="NAI96" s="208"/>
      <c r="NAJ96" s="208"/>
      <c r="NAK96" s="208"/>
      <c r="NAL96" s="208"/>
      <c r="NAM96" s="208"/>
      <c r="NAN96" s="208"/>
      <c r="NAO96" s="208"/>
      <c r="NAP96" s="208"/>
      <c r="NAQ96" s="208"/>
      <c r="NAR96" s="208"/>
      <c r="NAS96" s="208"/>
      <c r="NAT96" s="208"/>
      <c r="NAU96" s="208"/>
      <c r="NAV96" s="208"/>
      <c r="NAW96" s="208"/>
      <c r="NAX96" s="208"/>
      <c r="NAY96" s="208"/>
      <c r="NAZ96" s="208"/>
      <c r="NBA96" s="208"/>
      <c r="NBB96" s="208"/>
      <c r="NBC96" s="208"/>
      <c r="NBD96" s="208"/>
      <c r="NBE96" s="208"/>
      <c r="NBF96" s="208"/>
      <c r="NBG96" s="208"/>
      <c r="NBH96" s="208"/>
      <c r="NBI96" s="208"/>
      <c r="NBJ96" s="208"/>
      <c r="NBK96" s="208"/>
      <c r="NBL96" s="208"/>
      <c r="NBM96" s="208"/>
      <c r="NBN96" s="208"/>
      <c r="NBO96" s="208"/>
      <c r="NBP96" s="208"/>
      <c r="NBQ96" s="208"/>
      <c r="NBR96" s="208"/>
      <c r="NBS96" s="208"/>
      <c r="NBT96" s="208"/>
      <c r="NBU96" s="208"/>
      <c r="NBV96" s="208"/>
      <c r="NBW96" s="208"/>
      <c r="NBX96" s="208"/>
      <c r="NBY96" s="208"/>
      <c r="NBZ96" s="208"/>
      <c r="NCA96" s="208"/>
      <c r="NCB96" s="208"/>
      <c r="NCC96" s="208"/>
      <c r="NCD96" s="208"/>
      <c r="NCE96" s="208"/>
      <c r="NCF96" s="208"/>
      <c r="NCG96" s="208"/>
      <c r="NCH96" s="208"/>
      <c r="NCI96" s="208"/>
      <c r="NCJ96" s="208"/>
      <c r="NCK96" s="208"/>
      <c r="NCL96" s="208"/>
      <c r="NCM96" s="208"/>
      <c r="NCN96" s="208"/>
      <c r="NCO96" s="208"/>
      <c r="NCP96" s="208"/>
      <c r="NCQ96" s="208"/>
      <c r="NCR96" s="208"/>
      <c r="NCS96" s="208"/>
      <c r="NCT96" s="208"/>
      <c r="NCU96" s="208"/>
      <c r="NCV96" s="208"/>
      <c r="NCW96" s="208"/>
      <c r="NCX96" s="208"/>
      <c r="NCY96" s="208"/>
      <c r="NCZ96" s="208"/>
      <c r="NDA96" s="208"/>
      <c r="NDB96" s="208"/>
      <c r="NDC96" s="208"/>
      <c r="NDD96" s="208"/>
      <c r="NDE96" s="208"/>
      <c r="NDF96" s="208"/>
      <c r="NDG96" s="208"/>
      <c r="NDH96" s="208"/>
      <c r="NDI96" s="208"/>
      <c r="NDJ96" s="208"/>
      <c r="NDK96" s="208"/>
      <c r="NDL96" s="208"/>
      <c r="NDM96" s="208"/>
      <c r="NDN96" s="208"/>
      <c r="NDO96" s="208"/>
      <c r="NDP96" s="208"/>
      <c r="NDQ96" s="208"/>
      <c r="NDR96" s="208"/>
      <c r="NDS96" s="208"/>
      <c r="NDT96" s="208"/>
      <c r="NDU96" s="208"/>
      <c r="NDV96" s="208"/>
      <c r="NDW96" s="208"/>
      <c r="NDX96" s="208"/>
      <c r="NDY96" s="208"/>
      <c r="NDZ96" s="208"/>
      <c r="NEA96" s="208"/>
      <c r="NEB96" s="208"/>
      <c r="NEC96" s="208"/>
      <c r="NED96" s="208"/>
      <c r="NEE96" s="208"/>
      <c r="NEF96" s="208"/>
      <c r="NEG96" s="208"/>
      <c r="NEH96" s="208"/>
      <c r="NEI96" s="208"/>
      <c r="NEJ96" s="208"/>
      <c r="NEK96" s="208"/>
      <c r="NEL96" s="208"/>
      <c r="NEM96" s="208"/>
      <c r="NEN96" s="208"/>
      <c r="NEO96" s="208"/>
      <c r="NEP96" s="208"/>
      <c r="NEQ96" s="208"/>
      <c r="NER96" s="208"/>
      <c r="NES96" s="208"/>
      <c r="NET96" s="208"/>
      <c r="NEU96" s="208"/>
      <c r="NEV96" s="208"/>
      <c r="NEW96" s="208"/>
      <c r="NEX96" s="208"/>
      <c r="NEY96" s="208"/>
      <c r="NEZ96" s="208"/>
      <c r="NFA96" s="208"/>
      <c r="NFB96" s="208"/>
      <c r="NFC96" s="208"/>
      <c r="NFD96" s="208"/>
      <c r="NFE96" s="208"/>
      <c r="NFF96" s="208"/>
      <c r="NFG96" s="208"/>
      <c r="NFH96" s="208"/>
      <c r="NFI96" s="208"/>
      <c r="NFJ96" s="208"/>
      <c r="NFK96" s="208"/>
      <c r="NFL96" s="208"/>
      <c r="NFM96" s="208"/>
      <c r="NFN96" s="208"/>
      <c r="NFO96" s="208"/>
      <c r="NFP96" s="208"/>
      <c r="NFQ96" s="208"/>
      <c r="NFR96" s="208"/>
      <c r="NFS96" s="208"/>
      <c r="NFT96" s="208"/>
      <c r="NFU96" s="208"/>
      <c r="NFV96" s="208"/>
      <c r="NFW96" s="208"/>
      <c r="NFX96" s="208"/>
      <c r="NFY96" s="208"/>
      <c r="NFZ96" s="208"/>
      <c r="NGA96" s="208"/>
      <c r="NGB96" s="208"/>
      <c r="NGC96" s="208"/>
      <c r="NGD96" s="208"/>
      <c r="NGE96" s="208"/>
      <c r="NGF96" s="208"/>
      <c r="NGG96" s="208"/>
      <c r="NGH96" s="208"/>
      <c r="NGI96" s="208"/>
      <c r="NGJ96" s="208"/>
      <c r="NGK96" s="208"/>
      <c r="NGL96" s="208"/>
      <c r="NGM96" s="208"/>
      <c r="NGN96" s="208"/>
      <c r="NGO96" s="208"/>
      <c r="NGP96" s="208"/>
      <c r="NGQ96" s="208"/>
      <c r="NGR96" s="208"/>
      <c r="NGS96" s="208"/>
      <c r="NGT96" s="208"/>
      <c r="NGU96" s="208"/>
      <c r="NGV96" s="208"/>
      <c r="NGW96" s="208"/>
      <c r="NGX96" s="208"/>
      <c r="NGY96" s="208"/>
      <c r="NGZ96" s="208"/>
      <c r="NHA96" s="208"/>
      <c r="NHB96" s="208"/>
      <c r="NHC96" s="208"/>
      <c r="NHD96" s="208"/>
      <c r="NHE96" s="208"/>
      <c r="NHF96" s="208"/>
      <c r="NHG96" s="208"/>
      <c r="NHH96" s="208"/>
      <c r="NHI96" s="208"/>
      <c r="NHJ96" s="208"/>
      <c r="NHK96" s="208"/>
      <c r="NHL96" s="208"/>
      <c r="NHM96" s="208"/>
      <c r="NHN96" s="208"/>
      <c r="NHO96" s="208"/>
      <c r="NHP96" s="208"/>
      <c r="NHQ96" s="208"/>
      <c r="NHR96" s="208"/>
      <c r="NHS96" s="208"/>
      <c r="NHT96" s="208"/>
      <c r="NHU96" s="208"/>
      <c r="NHV96" s="208"/>
      <c r="NHW96" s="208"/>
      <c r="NHX96" s="208"/>
      <c r="NHY96" s="208"/>
      <c r="NHZ96" s="208"/>
      <c r="NIA96" s="208"/>
      <c r="NIB96" s="208"/>
      <c r="NIC96" s="208"/>
      <c r="NID96" s="208"/>
      <c r="NIE96" s="208"/>
      <c r="NIF96" s="208"/>
      <c r="NIG96" s="208"/>
      <c r="NIH96" s="208"/>
      <c r="NII96" s="208"/>
      <c r="NIJ96" s="208"/>
      <c r="NIK96" s="208"/>
      <c r="NIL96" s="208"/>
      <c r="NIM96" s="208"/>
      <c r="NIN96" s="208"/>
      <c r="NIO96" s="208"/>
      <c r="NIP96" s="208"/>
      <c r="NIQ96" s="208"/>
      <c r="NIR96" s="208"/>
      <c r="NIS96" s="208"/>
      <c r="NIT96" s="208"/>
      <c r="NIU96" s="208"/>
      <c r="NIV96" s="208"/>
      <c r="NIW96" s="208"/>
      <c r="NIX96" s="208"/>
      <c r="NIY96" s="208"/>
      <c r="NIZ96" s="208"/>
      <c r="NJA96" s="208"/>
      <c r="NJB96" s="208"/>
      <c r="NJC96" s="208"/>
      <c r="NJD96" s="208"/>
      <c r="NJE96" s="208"/>
      <c r="NJF96" s="208"/>
      <c r="NJG96" s="208"/>
      <c r="NJH96" s="208"/>
      <c r="NJI96" s="208"/>
      <c r="NJJ96" s="208"/>
      <c r="NJK96" s="208"/>
      <c r="NJL96" s="208"/>
      <c r="NJM96" s="208"/>
      <c r="NJN96" s="208"/>
      <c r="NJO96" s="208"/>
      <c r="NJP96" s="208"/>
      <c r="NJQ96" s="208"/>
      <c r="NJR96" s="208"/>
      <c r="NJS96" s="208"/>
      <c r="NJT96" s="208"/>
      <c r="NJU96" s="208"/>
      <c r="NJV96" s="208"/>
      <c r="NJW96" s="208"/>
      <c r="NJX96" s="208"/>
      <c r="NJY96" s="208"/>
      <c r="NJZ96" s="208"/>
      <c r="NKA96" s="208"/>
      <c r="NKB96" s="208"/>
      <c r="NKC96" s="208"/>
      <c r="NKD96" s="208"/>
      <c r="NKE96" s="208"/>
      <c r="NKF96" s="208"/>
      <c r="NKG96" s="208"/>
      <c r="NKH96" s="208"/>
      <c r="NKI96" s="208"/>
      <c r="NKJ96" s="208"/>
      <c r="NKK96" s="208"/>
      <c r="NKL96" s="208"/>
      <c r="NKM96" s="208"/>
      <c r="NKN96" s="208"/>
      <c r="NKO96" s="208"/>
      <c r="NKP96" s="208"/>
      <c r="NKQ96" s="208"/>
      <c r="NKR96" s="208"/>
      <c r="NKS96" s="208"/>
      <c r="NKT96" s="208"/>
      <c r="NKU96" s="208"/>
      <c r="NKV96" s="208"/>
      <c r="NKW96" s="208"/>
      <c r="NKX96" s="208"/>
      <c r="NKY96" s="208"/>
      <c r="NKZ96" s="208"/>
      <c r="NLA96" s="208"/>
      <c r="NLB96" s="208"/>
      <c r="NLC96" s="208"/>
      <c r="NLD96" s="208"/>
      <c r="NLE96" s="208"/>
      <c r="NLF96" s="208"/>
      <c r="NLG96" s="208"/>
      <c r="NLH96" s="208"/>
      <c r="NLI96" s="208"/>
      <c r="NLJ96" s="208"/>
      <c r="NLK96" s="208"/>
      <c r="NLL96" s="208"/>
      <c r="NLM96" s="208"/>
      <c r="NLN96" s="208"/>
      <c r="NLO96" s="208"/>
      <c r="NLP96" s="208"/>
      <c r="NLQ96" s="208"/>
      <c r="NLR96" s="208"/>
      <c r="NLS96" s="208"/>
      <c r="NLT96" s="208"/>
      <c r="NLU96" s="208"/>
      <c r="NLV96" s="208"/>
      <c r="NLW96" s="208"/>
      <c r="NLX96" s="208"/>
      <c r="NLY96" s="208"/>
      <c r="NLZ96" s="208"/>
      <c r="NMA96" s="208"/>
      <c r="NMB96" s="208"/>
      <c r="NMC96" s="208"/>
      <c r="NMD96" s="208"/>
      <c r="NME96" s="208"/>
      <c r="NMF96" s="208"/>
      <c r="NMG96" s="208"/>
      <c r="NMH96" s="208"/>
      <c r="NMI96" s="208"/>
      <c r="NMJ96" s="208"/>
      <c r="NMK96" s="208"/>
      <c r="NML96" s="208"/>
      <c r="NMM96" s="208"/>
      <c r="NMN96" s="208"/>
      <c r="NMO96" s="208"/>
      <c r="NMP96" s="208"/>
      <c r="NMQ96" s="208"/>
      <c r="NMR96" s="208"/>
      <c r="NMS96" s="208"/>
      <c r="NMT96" s="208"/>
      <c r="NMU96" s="208"/>
      <c r="NMV96" s="208"/>
      <c r="NMW96" s="208"/>
      <c r="NMX96" s="208"/>
      <c r="NMY96" s="208"/>
      <c r="NMZ96" s="208"/>
      <c r="NNA96" s="208"/>
      <c r="NNB96" s="208"/>
      <c r="NNC96" s="208"/>
      <c r="NND96" s="208"/>
      <c r="NNE96" s="208"/>
      <c r="NNF96" s="208"/>
      <c r="NNG96" s="208"/>
      <c r="NNH96" s="208"/>
      <c r="NNI96" s="208"/>
      <c r="NNJ96" s="208"/>
      <c r="NNK96" s="208"/>
      <c r="NNL96" s="208"/>
      <c r="NNM96" s="208"/>
      <c r="NNN96" s="208"/>
      <c r="NNO96" s="208"/>
      <c r="NNP96" s="208"/>
      <c r="NNQ96" s="208"/>
      <c r="NNR96" s="208"/>
      <c r="NNS96" s="208"/>
      <c r="NNT96" s="208"/>
      <c r="NNU96" s="208"/>
      <c r="NNV96" s="208"/>
      <c r="NNW96" s="208"/>
      <c r="NNX96" s="208"/>
      <c r="NNY96" s="208"/>
      <c r="NNZ96" s="208"/>
      <c r="NOA96" s="208"/>
      <c r="NOB96" s="208"/>
      <c r="NOC96" s="208"/>
      <c r="NOD96" s="208"/>
      <c r="NOE96" s="208"/>
      <c r="NOF96" s="208"/>
      <c r="NOG96" s="208"/>
      <c r="NOH96" s="208"/>
      <c r="NOI96" s="208"/>
      <c r="NOJ96" s="208"/>
      <c r="NOK96" s="208"/>
      <c r="NOL96" s="208"/>
      <c r="NOM96" s="208"/>
      <c r="NON96" s="208"/>
      <c r="NOO96" s="208"/>
      <c r="NOP96" s="208"/>
      <c r="NOQ96" s="208"/>
      <c r="NOR96" s="208"/>
      <c r="NOS96" s="208"/>
      <c r="NOT96" s="208"/>
      <c r="NOU96" s="208"/>
      <c r="NOV96" s="208"/>
      <c r="NOW96" s="208"/>
      <c r="NOX96" s="208"/>
      <c r="NOY96" s="208"/>
      <c r="NOZ96" s="208"/>
      <c r="NPA96" s="208"/>
      <c r="NPB96" s="208"/>
      <c r="NPC96" s="208"/>
      <c r="NPD96" s="208"/>
      <c r="NPE96" s="208"/>
      <c r="NPF96" s="208"/>
      <c r="NPG96" s="208"/>
      <c r="NPH96" s="208"/>
      <c r="NPI96" s="208"/>
      <c r="NPJ96" s="208"/>
      <c r="NPK96" s="208"/>
      <c r="NPL96" s="208"/>
      <c r="NPM96" s="208"/>
      <c r="NPN96" s="208"/>
      <c r="NPO96" s="208"/>
      <c r="NPP96" s="208"/>
      <c r="NPQ96" s="208"/>
      <c r="NPR96" s="208"/>
      <c r="NPS96" s="208"/>
      <c r="NPT96" s="208"/>
      <c r="NPU96" s="208"/>
      <c r="NPV96" s="208"/>
      <c r="NPW96" s="208"/>
      <c r="NPX96" s="208"/>
      <c r="NPY96" s="208"/>
      <c r="NPZ96" s="208"/>
      <c r="NQA96" s="208"/>
      <c r="NQB96" s="208"/>
      <c r="NQC96" s="208"/>
      <c r="NQD96" s="208"/>
      <c r="NQE96" s="208"/>
      <c r="NQF96" s="208"/>
      <c r="NQG96" s="208"/>
      <c r="NQH96" s="208"/>
      <c r="NQI96" s="208"/>
      <c r="NQJ96" s="208"/>
      <c r="NQK96" s="208"/>
      <c r="NQL96" s="208"/>
      <c r="NQM96" s="208"/>
      <c r="NQN96" s="208"/>
      <c r="NQO96" s="208"/>
      <c r="NQP96" s="208"/>
      <c r="NQQ96" s="208"/>
      <c r="NQR96" s="208"/>
      <c r="NQS96" s="208"/>
      <c r="NQT96" s="208"/>
      <c r="NQU96" s="208"/>
      <c r="NQV96" s="208"/>
      <c r="NQW96" s="208"/>
      <c r="NQX96" s="208"/>
      <c r="NQY96" s="208"/>
      <c r="NQZ96" s="208"/>
      <c r="NRA96" s="208"/>
      <c r="NRB96" s="208"/>
      <c r="NRC96" s="208"/>
      <c r="NRD96" s="208"/>
      <c r="NRE96" s="208"/>
      <c r="NRF96" s="208"/>
      <c r="NRG96" s="208"/>
      <c r="NRH96" s="208"/>
      <c r="NRI96" s="208"/>
      <c r="NRJ96" s="208"/>
      <c r="NRK96" s="208"/>
      <c r="NRL96" s="208"/>
      <c r="NRM96" s="208"/>
      <c r="NRN96" s="208"/>
      <c r="NRO96" s="208"/>
      <c r="NRP96" s="208"/>
      <c r="NRQ96" s="208"/>
      <c r="NRR96" s="208"/>
      <c r="NRS96" s="208"/>
      <c r="NRT96" s="208"/>
      <c r="NRU96" s="208"/>
      <c r="NRV96" s="208"/>
      <c r="NRW96" s="208"/>
      <c r="NRX96" s="208"/>
      <c r="NRY96" s="208"/>
      <c r="NRZ96" s="208"/>
      <c r="NSA96" s="208"/>
      <c r="NSB96" s="208"/>
      <c r="NSC96" s="208"/>
      <c r="NSD96" s="208"/>
      <c r="NSE96" s="208"/>
      <c r="NSF96" s="208"/>
      <c r="NSG96" s="208"/>
      <c r="NSH96" s="208"/>
      <c r="NSI96" s="208"/>
      <c r="NSJ96" s="208"/>
      <c r="NSK96" s="208"/>
      <c r="NSL96" s="208"/>
      <c r="NSM96" s="208"/>
      <c r="NSN96" s="208"/>
      <c r="NSO96" s="208"/>
      <c r="NSP96" s="208"/>
      <c r="NSQ96" s="208"/>
      <c r="NSR96" s="208"/>
      <c r="NSS96" s="208"/>
      <c r="NST96" s="208"/>
      <c r="NSU96" s="208"/>
      <c r="NSV96" s="208"/>
      <c r="NSW96" s="208"/>
      <c r="NSX96" s="208"/>
      <c r="NSY96" s="208"/>
      <c r="NSZ96" s="208"/>
      <c r="NTA96" s="208"/>
      <c r="NTB96" s="208"/>
      <c r="NTC96" s="208"/>
      <c r="NTD96" s="208"/>
      <c r="NTE96" s="208"/>
      <c r="NTF96" s="208"/>
      <c r="NTG96" s="208"/>
      <c r="NTH96" s="208"/>
      <c r="NTI96" s="208"/>
      <c r="NTJ96" s="208"/>
      <c r="NTK96" s="208"/>
      <c r="NTL96" s="208"/>
      <c r="NTM96" s="208"/>
      <c r="NTN96" s="208"/>
      <c r="NTO96" s="208"/>
      <c r="NTP96" s="208"/>
      <c r="NTQ96" s="208"/>
      <c r="NTR96" s="208"/>
      <c r="NTS96" s="208"/>
      <c r="NTT96" s="208"/>
      <c r="NTU96" s="208"/>
      <c r="NTV96" s="208"/>
      <c r="NTW96" s="208"/>
      <c r="NTX96" s="208"/>
      <c r="NTY96" s="208"/>
      <c r="NTZ96" s="208"/>
      <c r="NUA96" s="208"/>
      <c r="NUB96" s="208"/>
      <c r="NUC96" s="208"/>
      <c r="NUD96" s="208"/>
      <c r="NUE96" s="208"/>
      <c r="NUF96" s="208"/>
      <c r="NUG96" s="208"/>
      <c r="NUH96" s="208"/>
      <c r="NUI96" s="208"/>
      <c r="NUJ96" s="208"/>
      <c r="NUK96" s="208"/>
      <c r="NUL96" s="208"/>
      <c r="NUM96" s="208"/>
      <c r="NUN96" s="208"/>
      <c r="NUO96" s="208"/>
      <c r="NUP96" s="208"/>
      <c r="NUQ96" s="208"/>
      <c r="NUR96" s="208"/>
      <c r="NUS96" s="208"/>
      <c r="NUT96" s="208"/>
      <c r="NUU96" s="208"/>
      <c r="NUV96" s="208"/>
      <c r="NUW96" s="208"/>
      <c r="NUX96" s="208"/>
      <c r="NUY96" s="208"/>
      <c r="NUZ96" s="208"/>
      <c r="NVA96" s="208"/>
      <c r="NVB96" s="208"/>
      <c r="NVC96" s="208"/>
      <c r="NVD96" s="208"/>
      <c r="NVE96" s="208"/>
      <c r="NVF96" s="208"/>
      <c r="NVG96" s="208"/>
      <c r="NVH96" s="208"/>
      <c r="NVI96" s="208"/>
      <c r="NVJ96" s="208"/>
      <c r="NVK96" s="208"/>
      <c r="NVL96" s="208"/>
      <c r="NVM96" s="208"/>
      <c r="NVN96" s="208"/>
      <c r="NVO96" s="208"/>
      <c r="NVP96" s="208"/>
      <c r="NVQ96" s="208"/>
      <c r="NVR96" s="208"/>
      <c r="NVS96" s="208"/>
      <c r="NVT96" s="208"/>
      <c r="NVU96" s="208"/>
      <c r="NVV96" s="208"/>
      <c r="NVW96" s="208"/>
      <c r="NVX96" s="208"/>
      <c r="NVY96" s="208"/>
      <c r="NVZ96" s="208"/>
      <c r="NWA96" s="208"/>
      <c r="NWB96" s="208"/>
      <c r="NWC96" s="208"/>
      <c r="NWD96" s="208"/>
      <c r="NWE96" s="208"/>
      <c r="NWF96" s="208"/>
      <c r="NWG96" s="208"/>
      <c r="NWH96" s="208"/>
      <c r="NWI96" s="208"/>
      <c r="NWJ96" s="208"/>
      <c r="NWK96" s="208"/>
      <c r="NWL96" s="208"/>
      <c r="NWM96" s="208"/>
      <c r="NWN96" s="208"/>
      <c r="NWO96" s="208"/>
      <c r="NWP96" s="208"/>
      <c r="NWQ96" s="208"/>
      <c r="NWR96" s="208"/>
      <c r="NWS96" s="208"/>
      <c r="NWT96" s="208"/>
      <c r="NWU96" s="208"/>
      <c r="NWV96" s="208"/>
      <c r="NWW96" s="208"/>
      <c r="NWX96" s="208"/>
      <c r="NWY96" s="208"/>
      <c r="NWZ96" s="208"/>
      <c r="NXA96" s="208"/>
      <c r="NXB96" s="208"/>
      <c r="NXC96" s="208"/>
      <c r="NXD96" s="208"/>
      <c r="NXE96" s="208"/>
      <c r="NXF96" s="208"/>
      <c r="NXG96" s="208"/>
      <c r="NXH96" s="208"/>
      <c r="NXI96" s="208"/>
      <c r="NXJ96" s="208"/>
      <c r="NXK96" s="208"/>
      <c r="NXL96" s="208"/>
      <c r="NXM96" s="208"/>
      <c r="NXN96" s="208"/>
      <c r="NXO96" s="208"/>
      <c r="NXP96" s="208"/>
      <c r="NXQ96" s="208"/>
      <c r="NXR96" s="208"/>
      <c r="NXS96" s="208"/>
      <c r="NXT96" s="208"/>
      <c r="NXU96" s="208"/>
      <c r="NXV96" s="208"/>
      <c r="NXW96" s="208"/>
      <c r="NXX96" s="208"/>
      <c r="NXY96" s="208"/>
      <c r="NXZ96" s="208"/>
      <c r="NYA96" s="208"/>
      <c r="NYB96" s="208"/>
      <c r="NYC96" s="208"/>
      <c r="NYD96" s="208"/>
      <c r="NYE96" s="208"/>
      <c r="NYF96" s="208"/>
      <c r="NYG96" s="208"/>
      <c r="NYH96" s="208"/>
      <c r="NYI96" s="208"/>
      <c r="NYJ96" s="208"/>
      <c r="NYK96" s="208"/>
      <c r="NYL96" s="208"/>
      <c r="NYM96" s="208"/>
      <c r="NYN96" s="208"/>
      <c r="NYO96" s="208"/>
      <c r="NYP96" s="208"/>
      <c r="NYQ96" s="208"/>
      <c r="NYR96" s="208"/>
      <c r="NYS96" s="208"/>
      <c r="NYT96" s="208"/>
      <c r="NYU96" s="208"/>
      <c r="NYV96" s="208"/>
      <c r="NYW96" s="208"/>
      <c r="NYX96" s="208"/>
      <c r="NYY96" s="208"/>
      <c r="NYZ96" s="208"/>
      <c r="NZA96" s="208"/>
      <c r="NZB96" s="208"/>
      <c r="NZC96" s="208"/>
      <c r="NZD96" s="208"/>
      <c r="NZE96" s="208"/>
      <c r="NZF96" s="208"/>
      <c r="NZG96" s="208"/>
      <c r="NZH96" s="208"/>
      <c r="NZI96" s="208"/>
      <c r="NZJ96" s="208"/>
      <c r="NZK96" s="208"/>
      <c r="NZL96" s="208"/>
      <c r="NZM96" s="208"/>
      <c r="NZN96" s="208"/>
      <c r="NZO96" s="208"/>
      <c r="NZP96" s="208"/>
      <c r="NZQ96" s="208"/>
      <c r="NZR96" s="208"/>
      <c r="NZS96" s="208"/>
      <c r="NZT96" s="208"/>
      <c r="NZU96" s="208"/>
      <c r="NZV96" s="208"/>
      <c r="NZW96" s="208"/>
      <c r="NZX96" s="208"/>
      <c r="NZY96" s="208"/>
      <c r="NZZ96" s="208"/>
      <c r="OAA96" s="208"/>
      <c r="OAB96" s="208"/>
      <c r="OAC96" s="208"/>
      <c r="OAD96" s="208"/>
      <c r="OAE96" s="208"/>
      <c r="OAF96" s="208"/>
      <c r="OAG96" s="208"/>
      <c r="OAH96" s="208"/>
      <c r="OAI96" s="208"/>
      <c r="OAJ96" s="208"/>
      <c r="OAK96" s="208"/>
      <c r="OAL96" s="208"/>
      <c r="OAM96" s="208"/>
      <c r="OAN96" s="208"/>
      <c r="OAO96" s="208"/>
      <c r="OAP96" s="208"/>
      <c r="OAQ96" s="208"/>
      <c r="OAR96" s="208"/>
      <c r="OAS96" s="208"/>
      <c r="OAT96" s="208"/>
      <c r="OAU96" s="208"/>
      <c r="OAV96" s="208"/>
      <c r="OAW96" s="208"/>
      <c r="OAX96" s="208"/>
      <c r="OAY96" s="208"/>
      <c r="OAZ96" s="208"/>
      <c r="OBA96" s="208"/>
      <c r="OBB96" s="208"/>
      <c r="OBC96" s="208"/>
      <c r="OBD96" s="208"/>
      <c r="OBE96" s="208"/>
      <c r="OBF96" s="208"/>
      <c r="OBG96" s="208"/>
      <c r="OBH96" s="208"/>
      <c r="OBI96" s="208"/>
      <c r="OBJ96" s="208"/>
      <c r="OBK96" s="208"/>
      <c r="OBL96" s="208"/>
      <c r="OBM96" s="208"/>
      <c r="OBN96" s="208"/>
      <c r="OBO96" s="208"/>
      <c r="OBP96" s="208"/>
      <c r="OBQ96" s="208"/>
      <c r="OBR96" s="208"/>
      <c r="OBS96" s="208"/>
      <c r="OBT96" s="208"/>
      <c r="OBU96" s="208"/>
      <c r="OBV96" s="208"/>
      <c r="OBW96" s="208"/>
      <c r="OBX96" s="208"/>
      <c r="OBY96" s="208"/>
      <c r="OBZ96" s="208"/>
      <c r="OCA96" s="208"/>
      <c r="OCB96" s="208"/>
      <c r="OCC96" s="208"/>
      <c r="OCD96" s="208"/>
      <c r="OCE96" s="208"/>
      <c r="OCF96" s="208"/>
      <c r="OCG96" s="208"/>
      <c r="OCH96" s="208"/>
      <c r="OCI96" s="208"/>
      <c r="OCJ96" s="208"/>
      <c r="OCK96" s="208"/>
      <c r="OCL96" s="208"/>
      <c r="OCM96" s="208"/>
      <c r="OCN96" s="208"/>
      <c r="OCO96" s="208"/>
      <c r="OCP96" s="208"/>
      <c r="OCQ96" s="208"/>
      <c r="OCR96" s="208"/>
      <c r="OCS96" s="208"/>
      <c r="OCT96" s="208"/>
      <c r="OCU96" s="208"/>
      <c r="OCV96" s="208"/>
      <c r="OCW96" s="208"/>
      <c r="OCX96" s="208"/>
      <c r="OCY96" s="208"/>
      <c r="OCZ96" s="208"/>
      <c r="ODA96" s="208"/>
      <c r="ODB96" s="208"/>
      <c r="ODC96" s="208"/>
      <c r="ODD96" s="208"/>
      <c r="ODE96" s="208"/>
      <c r="ODF96" s="208"/>
      <c r="ODG96" s="208"/>
      <c r="ODH96" s="208"/>
      <c r="ODI96" s="208"/>
      <c r="ODJ96" s="208"/>
      <c r="ODK96" s="208"/>
      <c r="ODL96" s="208"/>
      <c r="ODM96" s="208"/>
      <c r="ODN96" s="208"/>
      <c r="ODO96" s="208"/>
      <c r="ODP96" s="208"/>
      <c r="ODQ96" s="208"/>
      <c r="ODR96" s="208"/>
      <c r="ODS96" s="208"/>
      <c r="ODT96" s="208"/>
      <c r="ODU96" s="208"/>
      <c r="ODV96" s="208"/>
      <c r="ODW96" s="208"/>
      <c r="ODX96" s="208"/>
      <c r="ODY96" s="208"/>
      <c r="ODZ96" s="208"/>
      <c r="OEA96" s="208"/>
      <c r="OEB96" s="208"/>
      <c r="OEC96" s="208"/>
      <c r="OED96" s="208"/>
      <c r="OEE96" s="208"/>
      <c r="OEF96" s="208"/>
      <c r="OEG96" s="208"/>
      <c r="OEH96" s="208"/>
      <c r="OEI96" s="208"/>
      <c r="OEJ96" s="208"/>
      <c r="OEK96" s="208"/>
      <c r="OEL96" s="208"/>
      <c r="OEM96" s="208"/>
      <c r="OEN96" s="208"/>
      <c r="OEO96" s="208"/>
      <c r="OEP96" s="208"/>
      <c r="OEQ96" s="208"/>
      <c r="OER96" s="208"/>
      <c r="OES96" s="208"/>
      <c r="OET96" s="208"/>
      <c r="OEU96" s="208"/>
      <c r="OEV96" s="208"/>
      <c r="OEW96" s="208"/>
      <c r="OEX96" s="208"/>
      <c r="OEY96" s="208"/>
      <c r="OEZ96" s="208"/>
      <c r="OFA96" s="208"/>
      <c r="OFB96" s="208"/>
      <c r="OFC96" s="208"/>
      <c r="OFD96" s="208"/>
      <c r="OFE96" s="208"/>
      <c r="OFF96" s="208"/>
      <c r="OFG96" s="208"/>
      <c r="OFH96" s="208"/>
      <c r="OFI96" s="208"/>
      <c r="OFJ96" s="208"/>
      <c r="OFK96" s="208"/>
      <c r="OFL96" s="208"/>
      <c r="OFM96" s="208"/>
      <c r="OFN96" s="208"/>
      <c r="OFO96" s="208"/>
      <c r="OFP96" s="208"/>
      <c r="OFQ96" s="208"/>
      <c r="OFR96" s="208"/>
      <c r="OFS96" s="208"/>
      <c r="OFT96" s="208"/>
      <c r="OFU96" s="208"/>
      <c r="OFV96" s="208"/>
      <c r="OFW96" s="208"/>
      <c r="OFX96" s="208"/>
      <c r="OFY96" s="208"/>
      <c r="OFZ96" s="208"/>
      <c r="OGA96" s="208"/>
      <c r="OGB96" s="208"/>
      <c r="OGC96" s="208"/>
      <c r="OGD96" s="208"/>
      <c r="OGE96" s="208"/>
      <c r="OGF96" s="208"/>
      <c r="OGG96" s="208"/>
      <c r="OGH96" s="208"/>
      <c r="OGI96" s="208"/>
      <c r="OGJ96" s="208"/>
      <c r="OGK96" s="208"/>
      <c r="OGL96" s="208"/>
      <c r="OGM96" s="208"/>
      <c r="OGN96" s="208"/>
      <c r="OGO96" s="208"/>
      <c r="OGP96" s="208"/>
      <c r="OGQ96" s="208"/>
      <c r="OGR96" s="208"/>
      <c r="OGS96" s="208"/>
      <c r="OGT96" s="208"/>
      <c r="OGU96" s="208"/>
      <c r="OGV96" s="208"/>
      <c r="OGW96" s="208"/>
      <c r="OGX96" s="208"/>
      <c r="OGY96" s="208"/>
      <c r="OGZ96" s="208"/>
      <c r="OHA96" s="208"/>
      <c r="OHB96" s="208"/>
      <c r="OHC96" s="208"/>
      <c r="OHD96" s="208"/>
      <c r="OHE96" s="208"/>
      <c r="OHF96" s="208"/>
      <c r="OHG96" s="208"/>
      <c r="OHH96" s="208"/>
      <c r="OHI96" s="208"/>
      <c r="OHJ96" s="208"/>
      <c r="OHK96" s="208"/>
      <c r="OHL96" s="208"/>
      <c r="OHM96" s="208"/>
      <c r="OHN96" s="208"/>
      <c r="OHO96" s="208"/>
      <c r="OHP96" s="208"/>
      <c r="OHQ96" s="208"/>
      <c r="OHR96" s="208"/>
      <c r="OHS96" s="208"/>
      <c r="OHT96" s="208"/>
      <c r="OHU96" s="208"/>
      <c r="OHV96" s="208"/>
      <c r="OHW96" s="208"/>
      <c r="OHX96" s="208"/>
      <c r="OHY96" s="208"/>
      <c r="OHZ96" s="208"/>
      <c r="OIA96" s="208"/>
      <c r="OIB96" s="208"/>
      <c r="OIC96" s="208"/>
      <c r="OID96" s="208"/>
      <c r="OIE96" s="208"/>
      <c r="OIF96" s="208"/>
      <c r="OIG96" s="208"/>
      <c r="OIH96" s="208"/>
      <c r="OII96" s="208"/>
      <c r="OIJ96" s="208"/>
      <c r="OIK96" s="208"/>
      <c r="OIL96" s="208"/>
      <c r="OIM96" s="208"/>
      <c r="OIN96" s="208"/>
      <c r="OIO96" s="208"/>
      <c r="OIP96" s="208"/>
      <c r="OIQ96" s="208"/>
      <c r="OIR96" s="208"/>
      <c r="OIS96" s="208"/>
      <c r="OIT96" s="208"/>
      <c r="OIU96" s="208"/>
      <c r="OIV96" s="208"/>
      <c r="OIW96" s="208"/>
      <c r="OIX96" s="208"/>
      <c r="OIY96" s="208"/>
      <c r="OIZ96" s="208"/>
      <c r="OJA96" s="208"/>
      <c r="OJB96" s="208"/>
      <c r="OJC96" s="208"/>
      <c r="OJD96" s="208"/>
      <c r="OJE96" s="208"/>
      <c r="OJF96" s="208"/>
      <c r="OJG96" s="208"/>
      <c r="OJH96" s="208"/>
      <c r="OJI96" s="208"/>
      <c r="OJJ96" s="208"/>
      <c r="OJK96" s="208"/>
      <c r="OJL96" s="208"/>
      <c r="OJM96" s="208"/>
      <c r="OJN96" s="208"/>
      <c r="OJO96" s="208"/>
      <c r="OJP96" s="208"/>
      <c r="OJQ96" s="208"/>
      <c r="OJR96" s="208"/>
      <c r="OJS96" s="208"/>
      <c r="OJT96" s="208"/>
      <c r="OJU96" s="208"/>
      <c r="OJV96" s="208"/>
      <c r="OJW96" s="208"/>
      <c r="OJX96" s="208"/>
      <c r="OJY96" s="208"/>
      <c r="OJZ96" s="208"/>
      <c r="OKA96" s="208"/>
      <c r="OKB96" s="208"/>
      <c r="OKC96" s="208"/>
      <c r="OKD96" s="208"/>
      <c r="OKE96" s="208"/>
      <c r="OKF96" s="208"/>
      <c r="OKG96" s="208"/>
      <c r="OKH96" s="208"/>
      <c r="OKI96" s="208"/>
      <c r="OKJ96" s="208"/>
      <c r="OKK96" s="208"/>
      <c r="OKL96" s="208"/>
      <c r="OKM96" s="208"/>
      <c r="OKN96" s="208"/>
      <c r="OKO96" s="208"/>
      <c r="OKP96" s="208"/>
      <c r="OKQ96" s="208"/>
      <c r="OKR96" s="208"/>
      <c r="OKS96" s="208"/>
      <c r="OKT96" s="208"/>
      <c r="OKU96" s="208"/>
      <c r="OKV96" s="208"/>
      <c r="OKW96" s="208"/>
      <c r="OKX96" s="208"/>
      <c r="OKY96" s="208"/>
      <c r="OKZ96" s="208"/>
      <c r="OLA96" s="208"/>
      <c r="OLB96" s="208"/>
      <c r="OLC96" s="208"/>
      <c r="OLD96" s="208"/>
      <c r="OLE96" s="208"/>
      <c r="OLF96" s="208"/>
      <c r="OLG96" s="208"/>
      <c r="OLH96" s="208"/>
      <c r="OLI96" s="208"/>
      <c r="OLJ96" s="208"/>
      <c r="OLK96" s="208"/>
      <c r="OLL96" s="208"/>
      <c r="OLM96" s="208"/>
      <c r="OLN96" s="208"/>
      <c r="OLO96" s="208"/>
      <c r="OLP96" s="208"/>
      <c r="OLQ96" s="208"/>
      <c r="OLR96" s="208"/>
      <c r="OLS96" s="208"/>
      <c r="OLT96" s="208"/>
      <c r="OLU96" s="208"/>
      <c r="OLV96" s="208"/>
      <c r="OLW96" s="208"/>
      <c r="OLX96" s="208"/>
      <c r="OLY96" s="208"/>
      <c r="OLZ96" s="208"/>
      <c r="OMA96" s="208"/>
      <c r="OMB96" s="208"/>
      <c r="OMC96" s="208"/>
      <c r="OMD96" s="208"/>
      <c r="OME96" s="208"/>
      <c r="OMF96" s="208"/>
      <c r="OMG96" s="208"/>
      <c r="OMH96" s="208"/>
      <c r="OMI96" s="208"/>
      <c r="OMJ96" s="208"/>
      <c r="OMK96" s="208"/>
      <c r="OML96" s="208"/>
      <c r="OMM96" s="208"/>
      <c r="OMN96" s="208"/>
      <c r="OMO96" s="208"/>
      <c r="OMP96" s="208"/>
      <c r="OMQ96" s="208"/>
      <c r="OMR96" s="208"/>
      <c r="OMS96" s="208"/>
      <c r="OMT96" s="208"/>
      <c r="OMU96" s="208"/>
      <c r="OMV96" s="208"/>
      <c r="OMW96" s="208"/>
      <c r="OMX96" s="208"/>
      <c r="OMY96" s="208"/>
      <c r="OMZ96" s="208"/>
      <c r="ONA96" s="208"/>
      <c r="ONB96" s="208"/>
      <c r="ONC96" s="208"/>
      <c r="OND96" s="208"/>
      <c r="ONE96" s="208"/>
      <c r="ONF96" s="208"/>
      <c r="ONG96" s="208"/>
      <c r="ONH96" s="208"/>
      <c r="ONI96" s="208"/>
      <c r="ONJ96" s="208"/>
      <c r="ONK96" s="208"/>
      <c r="ONL96" s="208"/>
      <c r="ONM96" s="208"/>
      <c r="ONN96" s="208"/>
      <c r="ONO96" s="208"/>
      <c r="ONP96" s="208"/>
      <c r="ONQ96" s="208"/>
      <c r="ONR96" s="208"/>
      <c r="ONS96" s="208"/>
      <c r="ONT96" s="208"/>
      <c r="ONU96" s="208"/>
      <c r="ONV96" s="208"/>
      <c r="ONW96" s="208"/>
      <c r="ONX96" s="208"/>
      <c r="ONY96" s="208"/>
      <c r="ONZ96" s="208"/>
      <c r="OOA96" s="208"/>
      <c r="OOB96" s="208"/>
      <c r="OOC96" s="208"/>
      <c r="OOD96" s="208"/>
      <c r="OOE96" s="208"/>
      <c r="OOF96" s="208"/>
      <c r="OOG96" s="208"/>
      <c r="OOH96" s="208"/>
      <c r="OOI96" s="208"/>
      <c r="OOJ96" s="208"/>
      <c r="OOK96" s="208"/>
      <c r="OOL96" s="208"/>
      <c r="OOM96" s="208"/>
      <c r="OON96" s="208"/>
      <c r="OOO96" s="208"/>
      <c r="OOP96" s="208"/>
      <c r="OOQ96" s="208"/>
      <c r="OOR96" s="208"/>
      <c r="OOS96" s="208"/>
      <c r="OOT96" s="208"/>
      <c r="OOU96" s="208"/>
      <c r="OOV96" s="208"/>
      <c r="OOW96" s="208"/>
      <c r="OOX96" s="208"/>
      <c r="OOY96" s="208"/>
      <c r="OOZ96" s="208"/>
      <c r="OPA96" s="208"/>
      <c r="OPB96" s="208"/>
      <c r="OPC96" s="208"/>
      <c r="OPD96" s="208"/>
      <c r="OPE96" s="208"/>
      <c r="OPF96" s="208"/>
      <c r="OPG96" s="208"/>
      <c r="OPH96" s="208"/>
      <c r="OPI96" s="208"/>
      <c r="OPJ96" s="208"/>
      <c r="OPK96" s="208"/>
      <c r="OPL96" s="208"/>
      <c r="OPM96" s="208"/>
      <c r="OPN96" s="208"/>
      <c r="OPO96" s="208"/>
      <c r="OPP96" s="208"/>
      <c r="OPQ96" s="208"/>
      <c r="OPR96" s="208"/>
      <c r="OPS96" s="208"/>
      <c r="OPT96" s="208"/>
      <c r="OPU96" s="208"/>
      <c r="OPV96" s="208"/>
      <c r="OPW96" s="208"/>
      <c r="OPX96" s="208"/>
      <c r="OPY96" s="208"/>
      <c r="OPZ96" s="208"/>
      <c r="OQA96" s="208"/>
      <c r="OQB96" s="208"/>
      <c r="OQC96" s="208"/>
      <c r="OQD96" s="208"/>
      <c r="OQE96" s="208"/>
      <c r="OQF96" s="208"/>
      <c r="OQG96" s="208"/>
      <c r="OQH96" s="208"/>
      <c r="OQI96" s="208"/>
      <c r="OQJ96" s="208"/>
      <c r="OQK96" s="208"/>
      <c r="OQL96" s="208"/>
      <c r="OQM96" s="208"/>
      <c r="OQN96" s="208"/>
      <c r="OQO96" s="208"/>
      <c r="OQP96" s="208"/>
      <c r="OQQ96" s="208"/>
      <c r="OQR96" s="208"/>
      <c r="OQS96" s="208"/>
      <c r="OQT96" s="208"/>
      <c r="OQU96" s="208"/>
      <c r="OQV96" s="208"/>
      <c r="OQW96" s="208"/>
      <c r="OQX96" s="208"/>
      <c r="OQY96" s="208"/>
      <c r="OQZ96" s="208"/>
      <c r="ORA96" s="208"/>
      <c r="ORB96" s="208"/>
      <c r="ORC96" s="208"/>
      <c r="ORD96" s="208"/>
      <c r="ORE96" s="208"/>
      <c r="ORF96" s="208"/>
      <c r="ORG96" s="208"/>
      <c r="ORH96" s="208"/>
      <c r="ORI96" s="208"/>
      <c r="ORJ96" s="208"/>
      <c r="ORK96" s="208"/>
      <c r="ORL96" s="208"/>
      <c r="ORM96" s="208"/>
      <c r="ORN96" s="208"/>
      <c r="ORO96" s="208"/>
      <c r="ORP96" s="208"/>
      <c r="ORQ96" s="208"/>
      <c r="ORR96" s="208"/>
      <c r="ORS96" s="208"/>
      <c r="ORT96" s="208"/>
      <c r="ORU96" s="208"/>
      <c r="ORV96" s="208"/>
      <c r="ORW96" s="208"/>
      <c r="ORX96" s="208"/>
      <c r="ORY96" s="208"/>
      <c r="ORZ96" s="208"/>
      <c r="OSA96" s="208"/>
      <c r="OSB96" s="208"/>
      <c r="OSC96" s="208"/>
      <c r="OSD96" s="208"/>
      <c r="OSE96" s="208"/>
      <c r="OSF96" s="208"/>
      <c r="OSG96" s="208"/>
      <c r="OSH96" s="208"/>
      <c r="OSI96" s="208"/>
      <c r="OSJ96" s="208"/>
      <c r="OSK96" s="208"/>
      <c r="OSL96" s="208"/>
      <c r="OSM96" s="208"/>
      <c r="OSN96" s="208"/>
      <c r="OSO96" s="208"/>
      <c r="OSP96" s="208"/>
      <c r="OSQ96" s="208"/>
      <c r="OSR96" s="208"/>
      <c r="OSS96" s="208"/>
      <c r="OST96" s="208"/>
      <c r="OSU96" s="208"/>
      <c r="OSV96" s="208"/>
      <c r="OSW96" s="208"/>
      <c r="OSX96" s="208"/>
      <c r="OSY96" s="208"/>
      <c r="OSZ96" s="208"/>
      <c r="OTA96" s="208"/>
      <c r="OTB96" s="208"/>
      <c r="OTC96" s="208"/>
      <c r="OTD96" s="208"/>
      <c r="OTE96" s="208"/>
      <c r="OTF96" s="208"/>
      <c r="OTG96" s="208"/>
      <c r="OTH96" s="208"/>
      <c r="OTI96" s="208"/>
      <c r="OTJ96" s="208"/>
      <c r="OTK96" s="208"/>
      <c r="OTL96" s="208"/>
      <c r="OTM96" s="208"/>
      <c r="OTN96" s="208"/>
      <c r="OTO96" s="208"/>
      <c r="OTP96" s="208"/>
      <c r="OTQ96" s="208"/>
      <c r="OTR96" s="208"/>
      <c r="OTS96" s="208"/>
      <c r="OTT96" s="208"/>
      <c r="OTU96" s="208"/>
      <c r="OTV96" s="208"/>
      <c r="OTW96" s="208"/>
      <c r="OTX96" s="208"/>
      <c r="OTY96" s="208"/>
      <c r="OTZ96" s="208"/>
      <c r="OUA96" s="208"/>
      <c r="OUB96" s="208"/>
      <c r="OUC96" s="208"/>
      <c r="OUD96" s="208"/>
      <c r="OUE96" s="208"/>
      <c r="OUF96" s="208"/>
      <c r="OUG96" s="208"/>
      <c r="OUH96" s="208"/>
      <c r="OUI96" s="208"/>
      <c r="OUJ96" s="208"/>
      <c r="OUK96" s="208"/>
      <c r="OUL96" s="208"/>
      <c r="OUM96" s="208"/>
      <c r="OUN96" s="208"/>
      <c r="OUO96" s="208"/>
      <c r="OUP96" s="208"/>
      <c r="OUQ96" s="208"/>
      <c r="OUR96" s="208"/>
      <c r="OUS96" s="208"/>
      <c r="OUT96" s="208"/>
      <c r="OUU96" s="208"/>
      <c r="OUV96" s="208"/>
      <c r="OUW96" s="208"/>
      <c r="OUX96" s="208"/>
      <c r="OUY96" s="208"/>
      <c r="OUZ96" s="208"/>
      <c r="OVA96" s="208"/>
      <c r="OVB96" s="208"/>
      <c r="OVC96" s="208"/>
      <c r="OVD96" s="208"/>
      <c r="OVE96" s="208"/>
      <c r="OVF96" s="208"/>
      <c r="OVG96" s="208"/>
      <c r="OVH96" s="208"/>
      <c r="OVI96" s="208"/>
      <c r="OVJ96" s="208"/>
      <c r="OVK96" s="208"/>
      <c r="OVL96" s="208"/>
      <c r="OVM96" s="208"/>
      <c r="OVN96" s="208"/>
      <c r="OVO96" s="208"/>
      <c r="OVP96" s="208"/>
      <c r="OVQ96" s="208"/>
      <c r="OVR96" s="208"/>
      <c r="OVS96" s="208"/>
      <c r="OVT96" s="208"/>
      <c r="OVU96" s="208"/>
      <c r="OVV96" s="208"/>
      <c r="OVW96" s="208"/>
      <c r="OVX96" s="208"/>
      <c r="OVY96" s="208"/>
      <c r="OVZ96" s="208"/>
      <c r="OWA96" s="208"/>
      <c r="OWB96" s="208"/>
      <c r="OWC96" s="208"/>
      <c r="OWD96" s="208"/>
      <c r="OWE96" s="208"/>
      <c r="OWF96" s="208"/>
      <c r="OWG96" s="208"/>
      <c r="OWH96" s="208"/>
      <c r="OWI96" s="208"/>
      <c r="OWJ96" s="208"/>
      <c r="OWK96" s="208"/>
      <c r="OWL96" s="208"/>
      <c r="OWM96" s="208"/>
      <c r="OWN96" s="208"/>
      <c r="OWO96" s="208"/>
      <c r="OWP96" s="208"/>
      <c r="OWQ96" s="208"/>
      <c r="OWR96" s="208"/>
      <c r="OWS96" s="208"/>
      <c r="OWT96" s="208"/>
      <c r="OWU96" s="208"/>
      <c r="OWV96" s="208"/>
      <c r="OWW96" s="208"/>
      <c r="OWX96" s="208"/>
      <c r="OWY96" s="208"/>
      <c r="OWZ96" s="208"/>
      <c r="OXA96" s="208"/>
      <c r="OXB96" s="208"/>
      <c r="OXC96" s="208"/>
      <c r="OXD96" s="208"/>
      <c r="OXE96" s="208"/>
      <c r="OXF96" s="208"/>
      <c r="OXG96" s="208"/>
      <c r="OXH96" s="208"/>
      <c r="OXI96" s="208"/>
      <c r="OXJ96" s="208"/>
      <c r="OXK96" s="208"/>
      <c r="OXL96" s="208"/>
      <c r="OXM96" s="208"/>
      <c r="OXN96" s="208"/>
      <c r="OXO96" s="208"/>
      <c r="OXP96" s="208"/>
      <c r="OXQ96" s="208"/>
      <c r="OXR96" s="208"/>
      <c r="OXS96" s="208"/>
      <c r="OXT96" s="208"/>
      <c r="OXU96" s="208"/>
      <c r="OXV96" s="208"/>
      <c r="OXW96" s="208"/>
      <c r="OXX96" s="208"/>
      <c r="OXY96" s="208"/>
      <c r="OXZ96" s="208"/>
      <c r="OYA96" s="208"/>
      <c r="OYB96" s="208"/>
      <c r="OYC96" s="208"/>
      <c r="OYD96" s="208"/>
      <c r="OYE96" s="208"/>
      <c r="OYF96" s="208"/>
      <c r="OYG96" s="208"/>
      <c r="OYH96" s="208"/>
      <c r="OYI96" s="208"/>
      <c r="OYJ96" s="208"/>
      <c r="OYK96" s="208"/>
      <c r="OYL96" s="208"/>
      <c r="OYM96" s="208"/>
      <c r="OYN96" s="208"/>
      <c r="OYO96" s="208"/>
      <c r="OYP96" s="208"/>
      <c r="OYQ96" s="208"/>
      <c r="OYR96" s="208"/>
      <c r="OYS96" s="208"/>
      <c r="OYT96" s="208"/>
      <c r="OYU96" s="208"/>
      <c r="OYV96" s="208"/>
      <c r="OYW96" s="208"/>
      <c r="OYX96" s="208"/>
      <c r="OYY96" s="208"/>
      <c r="OYZ96" s="208"/>
      <c r="OZA96" s="208"/>
      <c r="OZB96" s="208"/>
      <c r="OZC96" s="208"/>
      <c r="OZD96" s="208"/>
      <c r="OZE96" s="208"/>
      <c r="OZF96" s="208"/>
      <c r="OZG96" s="208"/>
      <c r="OZH96" s="208"/>
      <c r="OZI96" s="208"/>
      <c r="OZJ96" s="208"/>
      <c r="OZK96" s="208"/>
      <c r="OZL96" s="208"/>
      <c r="OZM96" s="208"/>
      <c r="OZN96" s="208"/>
      <c r="OZO96" s="208"/>
      <c r="OZP96" s="208"/>
      <c r="OZQ96" s="208"/>
      <c r="OZR96" s="208"/>
      <c r="OZS96" s="208"/>
      <c r="OZT96" s="208"/>
      <c r="OZU96" s="208"/>
      <c r="OZV96" s="208"/>
      <c r="OZW96" s="208"/>
      <c r="OZX96" s="208"/>
      <c r="OZY96" s="208"/>
      <c r="OZZ96" s="208"/>
      <c r="PAA96" s="208"/>
      <c r="PAB96" s="208"/>
      <c r="PAC96" s="208"/>
      <c r="PAD96" s="208"/>
      <c r="PAE96" s="208"/>
      <c r="PAF96" s="208"/>
      <c r="PAG96" s="208"/>
      <c r="PAH96" s="208"/>
      <c r="PAI96" s="208"/>
      <c r="PAJ96" s="208"/>
      <c r="PAK96" s="208"/>
      <c r="PAL96" s="208"/>
      <c r="PAM96" s="208"/>
      <c r="PAN96" s="208"/>
      <c r="PAO96" s="208"/>
      <c r="PAP96" s="208"/>
      <c r="PAQ96" s="208"/>
      <c r="PAR96" s="208"/>
      <c r="PAS96" s="208"/>
      <c r="PAT96" s="208"/>
      <c r="PAU96" s="208"/>
      <c r="PAV96" s="208"/>
      <c r="PAW96" s="208"/>
      <c r="PAX96" s="208"/>
      <c r="PAY96" s="208"/>
      <c r="PAZ96" s="208"/>
      <c r="PBA96" s="208"/>
      <c r="PBB96" s="208"/>
      <c r="PBC96" s="208"/>
      <c r="PBD96" s="208"/>
      <c r="PBE96" s="208"/>
      <c r="PBF96" s="208"/>
      <c r="PBG96" s="208"/>
      <c r="PBH96" s="208"/>
      <c r="PBI96" s="208"/>
      <c r="PBJ96" s="208"/>
      <c r="PBK96" s="208"/>
      <c r="PBL96" s="208"/>
      <c r="PBM96" s="208"/>
      <c r="PBN96" s="208"/>
      <c r="PBO96" s="208"/>
      <c r="PBP96" s="208"/>
      <c r="PBQ96" s="208"/>
      <c r="PBR96" s="208"/>
      <c r="PBS96" s="208"/>
      <c r="PBT96" s="208"/>
      <c r="PBU96" s="208"/>
      <c r="PBV96" s="208"/>
      <c r="PBW96" s="208"/>
      <c r="PBX96" s="208"/>
      <c r="PBY96" s="208"/>
      <c r="PBZ96" s="208"/>
      <c r="PCA96" s="208"/>
      <c r="PCB96" s="208"/>
      <c r="PCC96" s="208"/>
      <c r="PCD96" s="208"/>
      <c r="PCE96" s="208"/>
      <c r="PCF96" s="208"/>
      <c r="PCG96" s="208"/>
      <c r="PCH96" s="208"/>
      <c r="PCI96" s="208"/>
      <c r="PCJ96" s="208"/>
      <c r="PCK96" s="208"/>
      <c r="PCL96" s="208"/>
      <c r="PCM96" s="208"/>
      <c r="PCN96" s="208"/>
      <c r="PCO96" s="208"/>
      <c r="PCP96" s="208"/>
      <c r="PCQ96" s="208"/>
      <c r="PCR96" s="208"/>
      <c r="PCS96" s="208"/>
      <c r="PCT96" s="208"/>
      <c r="PCU96" s="208"/>
      <c r="PCV96" s="208"/>
      <c r="PCW96" s="208"/>
      <c r="PCX96" s="208"/>
      <c r="PCY96" s="208"/>
      <c r="PCZ96" s="208"/>
      <c r="PDA96" s="208"/>
      <c r="PDB96" s="208"/>
      <c r="PDC96" s="208"/>
      <c r="PDD96" s="208"/>
      <c r="PDE96" s="208"/>
      <c r="PDF96" s="208"/>
      <c r="PDG96" s="208"/>
      <c r="PDH96" s="208"/>
      <c r="PDI96" s="208"/>
      <c r="PDJ96" s="208"/>
      <c r="PDK96" s="208"/>
      <c r="PDL96" s="208"/>
      <c r="PDM96" s="208"/>
      <c r="PDN96" s="208"/>
      <c r="PDO96" s="208"/>
      <c r="PDP96" s="208"/>
      <c r="PDQ96" s="208"/>
      <c r="PDR96" s="208"/>
      <c r="PDS96" s="208"/>
      <c r="PDT96" s="208"/>
      <c r="PDU96" s="208"/>
      <c r="PDV96" s="208"/>
      <c r="PDW96" s="208"/>
      <c r="PDX96" s="208"/>
      <c r="PDY96" s="208"/>
      <c r="PDZ96" s="208"/>
      <c r="PEA96" s="208"/>
      <c r="PEB96" s="208"/>
      <c r="PEC96" s="208"/>
      <c r="PED96" s="208"/>
      <c r="PEE96" s="208"/>
      <c r="PEF96" s="208"/>
      <c r="PEG96" s="208"/>
      <c r="PEH96" s="208"/>
      <c r="PEI96" s="208"/>
      <c r="PEJ96" s="208"/>
      <c r="PEK96" s="208"/>
      <c r="PEL96" s="208"/>
      <c r="PEM96" s="208"/>
      <c r="PEN96" s="208"/>
      <c r="PEO96" s="208"/>
      <c r="PEP96" s="208"/>
      <c r="PEQ96" s="208"/>
      <c r="PER96" s="208"/>
      <c r="PES96" s="208"/>
      <c r="PET96" s="208"/>
      <c r="PEU96" s="208"/>
      <c r="PEV96" s="208"/>
      <c r="PEW96" s="208"/>
      <c r="PEX96" s="208"/>
      <c r="PEY96" s="208"/>
      <c r="PEZ96" s="208"/>
      <c r="PFA96" s="208"/>
      <c r="PFB96" s="208"/>
      <c r="PFC96" s="208"/>
      <c r="PFD96" s="208"/>
      <c r="PFE96" s="208"/>
      <c r="PFF96" s="208"/>
      <c r="PFG96" s="208"/>
      <c r="PFH96" s="208"/>
      <c r="PFI96" s="208"/>
      <c r="PFJ96" s="208"/>
      <c r="PFK96" s="208"/>
      <c r="PFL96" s="208"/>
      <c r="PFM96" s="208"/>
      <c r="PFN96" s="208"/>
      <c r="PFO96" s="208"/>
      <c r="PFP96" s="208"/>
      <c r="PFQ96" s="208"/>
      <c r="PFR96" s="208"/>
      <c r="PFS96" s="208"/>
      <c r="PFT96" s="208"/>
      <c r="PFU96" s="208"/>
      <c r="PFV96" s="208"/>
      <c r="PFW96" s="208"/>
      <c r="PFX96" s="208"/>
      <c r="PFY96" s="208"/>
      <c r="PFZ96" s="208"/>
      <c r="PGA96" s="208"/>
      <c r="PGB96" s="208"/>
      <c r="PGC96" s="208"/>
      <c r="PGD96" s="208"/>
      <c r="PGE96" s="208"/>
      <c r="PGF96" s="208"/>
      <c r="PGG96" s="208"/>
      <c r="PGH96" s="208"/>
      <c r="PGI96" s="208"/>
      <c r="PGJ96" s="208"/>
      <c r="PGK96" s="208"/>
      <c r="PGL96" s="208"/>
      <c r="PGM96" s="208"/>
      <c r="PGN96" s="208"/>
      <c r="PGO96" s="208"/>
      <c r="PGP96" s="208"/>
      <c r="PGQ96" s="208"/>
      <c r="PGR96" s="208"/>
      <c r="PGS96" s="208"/>
      <c r="PGT96" s="208"/>
      <c r="PGU96" s="208"/>
      <c r="PGV96" s="208"/>
      <c r="PGW96" s="208"/>
      <c r="PGX96" s="208"/>
      <c r="PGY96" s="208"/>
      <c r="PGZ96" s="208"/>
      <c r="PHA96" s="208"/>
      <c r="PHB96" s="208"/>
      <c r="PHC96" s="208"/>
      <c r="PHD96" s="208"/>
      <c r="PHE96" s="208"/>
      <c r="PHF96" s="208"/>
      <c r="PHG96" s="208"/>
      <c r="PHH96" s="208"/>
      <c r="PHI96" s="208"/>
      <c r="PHJ96" s="208"/>
      <c r="PHK96" s="208"/>
      <c r="PHL96" s="208"/>
      <c r="PHM96" s="208"/>
      <c r="PHN96" s="208"/>
      <c r="PHO96" s="208"/>
      <c r="PHP96" s="208"/>
      <c r="PHQ96" s="208"/>
      <c r="PHR96" s="208"/>
      <c r="PHS96" s="208"/>
      <c r="PHT96" s="208"/>
      <c r="PHU96" s="208"/>
      <c r="PHV96" s="208"/>
      <c r="PHW96" s="208"/>
      <c r="PHX96" s="208"/>
      <c r="PHY96" s="208"/>
      <c r="PHZ96" s="208"/>
      <c r="PIA96" s="208"/>
      <c r="PIB96" s="208"/>
      <c r="PIC96" s="208"/>
      <c r="PID96" s="208"/>
      <c r="PIE96" s="208"/>
      <c r="PIF96" s="208"/>
      <c r="PIG96" s="208"/>
      <c r="PIH96" s="208"/>
      <c r="PII96" s="208"/>
      <c r="PIJ96" s="208"/>
      <c r="PIK96" s="208"/>
      <c r="PIL96" s="208"/>
      <c r="PIM96" s="208"/>
      <c r="PIN96" s="208"/>
      <c r="PIO96" s="208"/>
      <c r="PIP96" s="208"/>
      <c r="PIQ96" s="208"/>
      <c r="PIR96" s="208"/>
      <c r="PIS96" s="208"/>
      <c r="PIT96" s="208"/>
      <c r="PIU96" s="208"/>
      <c r="PIV96" s="208"/>
      <c r="PIW96" s="208"/>
      <c r="PIX96" s="208"/>
      <c r="PIY96" s="208"/>
      <c r="PIZ96" s="208"/>
      <c r="PJA96" s="208"/>
      <c r="PJB96" s="208"/>
      <c r="PJC96" s="208"/>
      <c r="PJD96" s="208"/>
      <c r="PJE96" s="208"/>
      <c r="PJF96" s="208"/>
      <c r="PJG96" s="208"/>
      <c r="PJH96" s="208"/>
      <c r="PJI96" s="208"/>
      <c r="PJJ96" s="208"/>
      <c r="PJK96" s="208"/>
      <c r="PJL96" s="208"/>
      <c r="PJM96" s="208"/>
      <c r="PJN96" s="208"/>
      <c r="PJO96" s="208"/>
      <c r="PJP96" s="208"/>
      <c r="PJQ96" s="208"/>
      <c r="PJR96" s="208"/>
      <c r="PJS96" s="208"/>
      <c r="PJT96" s="208"/>
      <c r="PJU96" s="208"/>
      <c r="PJV96" s="208"/>
      <c r="PJW96" s="208"/>
      <c r="PJX96" s="208"/>
      <c r="PJY96" s="208"/>
      <c r="PJZ96" s="208"/>
      <c r="PKA96" s="208"/>
      <c r="PKB96" s="208"/>
      <c r="PKC96" s="208"/>
      <c r="PKD96" s="208"/>
      <c r="PKE96" s="208"/>
      <c r="PKF96" s="208"/>
      <c r="PKG96" s="208"/>
      <c r="PKH96" s="208"/>
      <c r="PKI96" s="208"/>
      <c r="PKJ96" s="208"/>
      <c r="PKK96" s="208"/>
      <c r="PKL96" s="208"/>
      <c r="PKM96" s="208"/>
      <c r="PKN96" s="208"/>
      <c r="PKO96" s="208"/>
      <c r="PKP96" s="208"/>
      <c r="PKQ96" s="208"/>
      <c r="PKR96" s="208"/>
      <c r="PKS96" s="208"/>
      <c r="PKT96" s="208"/>
      <c r="PKU96" s="208"/>
      <c r="PKV96" s="208"/>
      <c r="PKW96" s="208"/>
      <c r="PKX96" s="208"/>
      <c r="PKY96" s="208"/>
      <c r="PKZ96" s="208"/>
      <c r="PLA96" s="208"/>
      <c r="PLB96" s="208"/>
      <c r="PLC96" s="208"/>
      <c r="PLD96" s="208"/>
      <c r="PLE96" s="208"/>
      <c r="PLF96" s="208"/>
      <c r="PLG96" s="208"/>
      <c r="PLH96" s="208"/>
      <c r="PLI96" s="208"/>
      <c r="PLJ96" s="208"/>
      <c r="PLK96" s="208"/>
      <c r="PLL96" s="208"/>
      <c r="PLM96" s="208"/>
      <c r="PLN96" s="208"/>
      <c r="PLO96" s="208"/>
      <c r="PLP96" s="208"/>
      <c r="PLQ96" s="208"/>
      <c r="PLR96" s="208"/>
      <c r="PLS96" s="208"/>
      <c r="PLT96" s="208"/>
      <c r="PLU96" s="208"/>
      <c r="PLV96" s="208"/>
      <c r="PLW96" s="208"/>
      <c r="PLX96" s="208"/>
      <c r="PLY96" s="208"/>
      <c r="PLZ96" s="208"/>
      <c r="PMA96" s="208"/>
      <c r="PMB96" s="208"/>
      <c r="PMC96" s="208"/>
      <c r="PMD96" s="208"/>
      <c r="PME96" s="208"/>
      <c r="PMF96" s="208"/>
      <c r="PMG96" s="208"/>
      <c r="PMH96" s="208"/>
      <c r="PMI96" s="208"/>
      <c r="PMJ96" s="208"/>
      <c r="PMK96" s="208"/>
      <c r="PML96" s="208"/>
      <c r="PMM96" s="208"/>
      <c r="PMN96" s="208"/>
      <c r="PMO96" s="208"/>
      <c r="PMP96" s="208"/>
      <c r="PMQ96" s="208"/>
      <c r="PMR96" s="208"/>
      <c r="PMS96" s="208"/>
      <c r="PMT96" s="208"/>
      <c r="PMU96" s="208"/>
      <c r="PMV96" s="208"/>
      <c r="PMW96" s="208"/>
      <c r="PMX96" s="208"/>
      <c r="PMY96" s="208"/>
      <c r="PMZ96" s="208"/>
      <c r="PNA96" s="208"/>
      <c r="PNB96" s="208"/>
      <c r="PNC96" s="208"/>
      <c r="PND96" s="208"/>
      <c r="PNE96" s="208"/>
      <c r="PNF96" s="208"/>
      <c r="PNG96" s="208"/>
      <c r="PNH96" s="208"/>
      <c r="PNI96" s="208"/>
      <c r="PNJ96" s="208"/>
      <c r="PNK96" s="208"/>
      <c r="PNL96" s="208"/>
      <c r="PNM96" s="208"/>
      <c r="PNN96" s="208"/>
      <c r="PNO96" s="208"/>
      <c r="PNP96" s="208"/>
      <c r="PNQ96" s="208"/>
      <c r="PNR96" s="208"/>
      <c r="PNS96" s="208"/>
      <c r="PNT96" s="208"/>
      <c r="PNU96" s="208"/>
      <c r="PNV96" s="208"/>
      <c r="PNW96" s="208"/>
      <c r="PNX96" s="208"/>
      <c r="PNY96" s="208"/>
      <c r="PNZ96" s="208"/>
      <c r="POA96" s="208"/>
      <c r="POB96" s="208"/>
      <c r="POC96" s="208"/>
      <c r="POD96" s="208"/>
      <c r="POE96" s="208"/>
      <c r="POF96" s="208"/>
      <c r="POG96" s="208"/>
      <c r="POH96" s="208"/>
      <c r="POI96" s="208"/>
      <c r="POJ96" s="208"/>
      <c r="POK96" s="208"/>
      <c r="POL96" s="208"/>
      <c r="POM96" s="208"/>
      <c r="PON96" s="208"/>
      <c r="POO96" s="208"/>
      <c r="POP96" s="208"/>
      <c r="POQ96" s="208"/>
      <c r="POR96" s="208"/>
      <c r="POS96" s="208"/>
      <c r="POT96" s="208"/>
      <c r="POU96" s="208"/>
      <c r="POV96" s="208"/>
      <c r="POW96" s="208"/>
      <c r="POX96" s="208"/>
      <c r="POY96" s="208"/>
      <c r="POZ96" s="208"/>
      <c r="PPA96" s="208"/>
      <c r="PPB96" s="208"/>
      <c r="PPC96" s="208"/>
      <c r="PPD96" s="208"/>
      <c r="PPE96" s="208"/>
      <c r="PPF96" s="208"/>
      <c r="PPG96" s="208"/>
      <c r="PPH96" s="208"/>
      <c r="PPI96" s="208"/>
      <c r="PPJ96" s="208"/>
      <c r="PPK96" s="208"/>
      <c r="PPL96" s="208"/>
      <c r="PPM96" s="208"/>
      <c r="PPN96" s="208"/>
      <c r="PPO96" s="208"/>
      <c r="PPP96" s="208"/>
      <c r="PPQ96" s="208"/>
      <c r="PPR96" s="208"/>
      <c r="PPS96" s="208"/>
      <c r="PPT96" s="208"/>
      <c r="PPU96" s="208"/>
      <c r="PPV96" s="208"/>
      <c r="PPW96" s="208"/>
      <c r="PPX96" s="208"/>
      <c r="PPY96" s="208"/>
      <c r="PPZ96" s="208"/>
      <c r="PQA96" s="208"/>
      <c r="PQB96" s="208"/>
      <c r="PQC96" s="208"/>
      <c r="PQD96" s="208"/>
      <c r="PQE96" s="208"/>
      <c r="PQF96" s="208"/>
      <c r="PQG96" s="208"/>
      <c r="PQH96" s="208"/>
      <c r="PQI96" s="208"/>
      <c r="PQJ96" s="208"/>
      <c r="PQK96" s="208"/>
      <c r="PQL96" s="208"/>
      <c r="PQM96" s="208"/>
      <c r="PQN96" s="208"/>
      <c r="PQO96" s="208"/>
      <c r="PQP96" s="208"/>
      <c r="PQQ96" s="208"/>
      <c r="PQR96" s="208"/>
      <c r="PQS96" s="208"/>
      <c r="PQT96" s="208"/>
      <c r="PQU96" s="208"/>
      <c r="PQV96" s="208"/>
      <c r="PQW96" s="208"/>
      <c r="PQX96" s="208"/>
      <c r="PQY96" s="208"/>
      <c r="PQZ96" s="208"/>
      <c r="PRA96" s="208"/>
      <c r="PRB96" s="208"/>
      <c r="PRC96" s="208"/>
      <c r="PRD96" s="208"/>
      <c r="PRE96" s="208"/>
      <c r="PRF96" s="208"/>
      <c r="PRG96" s="208"/>
      <c r="PRH96" s="208"/>
      <c r="PRI96" s="208"/>
      <c r="PRJ96" s="208"/>
      <c r="PRK96" s="208"/>
      <c r="PRL96" s="208"/>
      <c r="PRM96" s="208"/>
      <c r="PRN96" s="208"/>
      <c r="PRO96" s="208"/>
      <c r="PRP96" s="208"/>
      <c r="PRQ96" s="208"/>
      <c r="PRR96" s="208"/>
      <c r="PRS96" s="208"/>
      <c r="PRT96" s="208"/>
      <c r="PRU96" s="208"/>
      <c r="PRV96" s="208"/>
      <c r="PRW96" s="208"/>
      <c r="PRX96" s="208"/>
      <c r="PRY96" s="208"/>
      <c r="PRZ96" s="208"/>
      <c r="PSA96" s="208"/>
      <c r="PSB96" s="208"/>
      <c r="PSC96" s="208"/>
      <c r="PSD96" s="208"/>
      <c r="PSE96" s="208"/>
      <c r="PSF96" s="208"/>
      <c r="PSG96" s="208"/>
      <c r="PSH96" s="208"/>
      <c r="PSI96" s="208"/>
      <c r="PSJ96" s="208"/>
      <c r="PSK96" s="208"/>
      <c r="PSL96" s="208"/>
      <c r="PSM96" s="208"/>
      <c r="PSN96" s="208"/>
      <c r="PSO96" s="208"/>
      <c r="PSP96" s="208"/>
      <c r="PSQ96" s="208"/>
      <c r="PSR96" s="208"/>
      <c r="PSS96" s="208"/>
      <c r="PST96" s="208"/>
      <c r="PSU96" s="208"/>
      <c r="PSV96" s="208"/>
      <c r="PSW96" s="208"/>
      <c r="PSX96" s="208"/>
      <c r="PSY96" s="208"/>
      <c r="PSZ96" s="208"/>
      <c r="PTA96" s="208"/>
      <c r="PTB96" s="208"/>
      <c r="PTC96" s="208"/>
      <c r="PTD96" s="208"/>
      <c r="PTE96" s="208"/>
      <c r="PTF96" s="208"/>
      <c r="PTG96" s="208"/>
      <c r="PTH96" s="208"/>
      <c r="PTI96" s="208"/>
      <c r="PTJ96" s="208"/>
      <c r="PTK96" s="208"/>
      <c r="PTL96" s="208"/>
      <c r="PTM96" s="208"/>
      <c r="PTN96" s="208"/>
      <c r="PTO96" s="208"/>
      <c r="PTP96" s="208"/>
      <c r="PTQ96" s="208"/>
      <c r="PTR96" s="208"/>
      <c r="PTS96" s="208"/>
      <c r="PTT96" s="208"/>
      <c r="PTU96" s="208"/>
      <c r="PTV96" s="208"/>
      <c r="PTW96" s="208"/>
      <c r="PTX96" s="208"/>
      <c r="PTY96" s="208"/>
      <c r="PTZ96" s="208"/>
      <c r="PUA96" s="208"/>
      <c r="PUB96" s="208"/>
      <c r="PUC96" s="208"/>
      <c r="PUD96" s="208"/>
      <c r="PUE96" s="208"/>
      <c r="PUF96" s="208"/>
      <c r="PUG96" s="208"/>
      <c r="PUH96" s="208"/>
      <c r="PUI96" s="208"/>
      <c r="PUJ96" s="208"/>
      <c r="PUK96" s="208"/>
      <c r="PUL96" s="208"/>
      <c r="PUM96" s="208"/>
      <c r="PUN96" s="208"/>
      <c r="PUO96" s="208"/>
      <c r="PUP96" s="208"/>
      <c r="PUQ96" s="208"/>
      <c r="PUR96" s="208"/>
      <c r="PUS96" s="208"/>
      <c r="PUT96" s="208"/>
      <c r="PUU96" s="208"/>
      <c r="PUV96" s="208"/>
      <c r="PUW96" s="208"/>
      <c r="PUX96" s="208"/>
      <c r="PUY96" s="208"/>
      <c r="PUZ96" s="208"/>
      <c r="PVA96" s="208"/>
      <c r="PVB96" s="208"/>
      <c r="PVC96" s="208"/>
      <c r="PVD96" s="208"/>
      <c r="PVE96" s="208"/>
      <c r="PVF96" s="208"/>
      <c r="PVG96" s="208"/>
      <c r="PVH96" s="208"/>
      <c r="PVI96" s="208"/>
      <c r="PVJ96" s="208"/>
      <c r="PVK96" s="208"/>
      <c r="PVL96" s="208"/>
      <c r="PVM96" s="208"/>
      <c r="PVN96" s="208"/>
      <c r="PVO96" s="208"/>
      <c r="PVP96" s="208"/>
      <c r="PVQ96" s="208"/>
      <c r="PVR96" s="208"/>
      <c r="PVS96" s="208"/>
      <c r="PVT96" s="208"/>
      <c r="PVU96" s="208"/>
      <c r="PVV96" s="208"/>
      <c r="PVW96" s="208"/>
      <c r="PVX96" s="208"/>
      <c r="PVY96" s="208"/>
      <c r="PVZ96" s="208"/>
      <c r="PWA96" s="208"/>
      <c r="PWB96" s="208"/>
      <c r="PWC96" s="208"/>
      <c r="PWD96" s="208"/>
      <c r="PWE96" s="208"/>
      <c r="PWF96" s="208"/>
      <c r="PWG96" s="208"/>
      <c r="PWH96" s="208"/>
      <c r="PWI96" s="208"/>
      <c r="PWJ96" s="208"/>
      <c r="PWK96" s="208"/>
      <c r="PWL96" s="208"/>
      <c r="PWM96" s="208"/>
      <c r="PWN96" s="208"/>
      <c r="PWO96" s="208"/>
      <c r="PWP96" s="208"/>
      <c r="PWQ96" s="208"/>
      <c r="PWR96" s="208"/>
      <c r="PWS96" s="208"/>
      <c r="PWT96" s="208"/>
      <c r="PWU96" s="208"/>
      <c r="PWV96" s="208"/>
      <c r="PWW96" s="208"/>
      <c r="PWX96" s="208"/>
      <c r="PWY96" s="208"/>
      <c r="PWZ96" s="208"/>
      <c r="PXA96" s="208"/>
      <c r="PXB96" s="208"/>
      <c r="PXC96" s="208"/>
      <c r="PXD96" s="208"/>
      <c r="PXE96" s="208"/>
      <c r="PXF96" s="208"/>
      <c r="PXG96" s="208"/>
      <c r="PXH96" s="208"/>
      <c r="PXI96" s="208"/>
      <c r="PXJ96" s="208"/>
      <c r="PXK96" s="208"/>
      <c r="PXL96" s="208"/>
      <c r="PXM96" s="208"/>
      <c r="PXN96" s="208"/>
      <c r="PXO96" s="208"/>
      <c r="PXP96" s="208"/>
      <c r="PXQ96" s="208"/>
      <c r="PXR96" s="208"/>
      <c r="PXS96" s="208"/>
      <c r="PXT96" s="208"/>
      <c r="PXU96" s="208"/>
      <c r="PXV96" s="208"/>
      <c r="PXW96" s="208"/>
      <c r="PXX96" s="208"/>
      <c r="PXY96" s="208"/>
      <c r="PXZ96" s="208"/>
      <c r="PYA96" s="208"/>
      <c r="PYB96" s="208"/>
      <c r="PYC96" s="208"/>
      <c r="PYD96" s="208"/>
      <c r="PYE96" s="208"/>
      <c r="PYF96" s="208"/>
      <c r="PYG96" s="208"/>
      <c r="PYH96" s="208"/>
      <c r="PYI96" s="208"/>
      <c r="PYJ96" s="208"/>
      <c r="PYK96" s="208"/>
      <c r="PYL96" s="208"/>
      <c r="PYM96" s="208"/>
      <c r="PYN96" s="208"/>
      <c r="PYO96" s="208"/>
      <c r="PYP96" s="208"/>
      <c r="PYQ96" s="208"/>
      <c r="PYR96" s="208"/>
      <c r="PYS96" s="208"/>
      <c r="PYT96" s="208"/>
      <c r="PYU96" s="208"/>
      <c r="PYV96" s="208"/>
      <c r="PYW96" s="208"/>
      <c r="PYX96" s="208"/>
      <c r="PYY96" s="208"/>
      <c r="PYZ96" s="208"/>
      <c r="PZA96" s="208"/>
      <c r="PZB96" s="208"/>
      <c r="PZC96" s="208"/>
      <c r="PZD96" s="208"/>
      <c r="PZE96" s="208"/>
      <c r="PZF96" s="208"/>
      <c r="PZG96" s="208"/>
      <c r="PZH96" s="208"/>
      <c r="PZI96" s="208"/>
      <c r="PZJ96" s="208"/>
      <c r="PZK96" s="208"/>
      <c r="PZL96" s="208"/>
      <c r="PZM96" s="208"/>
      <c r="PZN96" s="208"/>
      <c r="PZO96" s="208"/>
      <c r="PZP96" s="208"/>
      <c r="PZQ96" s="208"/>
      <c r="PZR96" s="208"/>
      <c r="PZS96" s="208"/>
      <c r="PZT96" s="208"/>
      <c r="PZU96" s="208"/>
      <c r="PZV96" s="208"/>
      <c r="PZW96" s="208"/>
      <c r="PZX96" s="208"/>
      <c r="PZY96" s="208"/>
      <c r="PZZ96" s="208"/>
      <c r="QAA96" s="208"/>
      <c r="QAB96" s="208"/>
      <c r="QAC96" s="208"/>
      <c r="QAD96" s="208"/>
      <c r="QAE96" s="208"/>
      <c r="QAF96" s="208"/>
      <c r="QAG96" s="208"/>
      <c r="QAH96" s="208"/>
      <c r="QAI96" s="208"/>
      <c r="QAJ96" s="208"/>
      <c r="QAK96" s="208"/>
      <c r="QAL96" s="208"/>
      <c r="QAM96" s="208"/>
      <c r="QAN96" s="208"/>
      <c r="QAO96" s="208"/>
      <c r="QAP96" s="208"/>
      <c r="QAQ96" s="208"/>
      <c r="QAR96" s="208"/>
      <c r="QAS96" s="208"/>
      <c r="QAT96" s="208"/>
      <c r="QAU96" s="208"/>
      <c r="QAV96" s="208"/>
      <c r="QAW96" s="208"/>
      <c r="QAX96" s="208"/>
      <c r="QAY96" s="208"/>
      <c r="QAZ96" s="208"/>
      <c r="QBA96" s="208"/>
      <c r="QBB96" s="208"/>
      <c r="QBC96" s="208"/>
      <c r="QBD96" s="208"/>
      <c r="QBE96" s="208"/>
      <c r="QBF96" s="208"/>
      <c r="QBG96" s="208"/>
      <c r="QBH96" s="208"/>
      <c r="QBI96" s="208"/>
      <c r="QBJ96" s="208"/>
      <c r="QBK96" s="208"/>
      <c r="QBL96" s="208"/>
      <c r="QBM96" s="208"/>
      <c r="QBN96" s="208"/>
      <c r="QBO96" s="208"/>
      <c r="QBP96" s="208"/>
      <c r="QBQ96" s="208"/>
      <c r="QBR96" s="208"/>
      <c r="QBS96" s="208"/>
      <c r="QBT96" s="208"/>
      <c r="QBU96" s="208"/>
      <c r="QBV96" s="208"/>
      <c r="QBW96" s="208"/>
      <c r="QBX96" s="208"/>
      <c r="QBY96" s="208"/>
      <c r="QBZ96" s="208"/>
      <c r="QCA96" s="208"/>
      <c r="QCB96" s="208"/>
      <c r="QCC96" s="208"/>
      <c r="QCD96" s="208"/>
      <c r="QCE96" s="208"/>
      <c r="QCF96" s="208"/>
      <c r="QCG96" s="208"/>
      <c r="QCH96" s="208"/>
      <c r="QCI96" s="208"/>
      <c r="QCJ96" s="208"/>
      <c r="QCK96" s="208"/>
      <c r="QCL96" s="208"/>
      <c r="QCM96" s="208"/>
      <c r="QCN96" s="208"/>
      <c r="QCO96" s="208"/>
      <c r="QCP96" s="208"/>
      <c r="QCQ96" s="208"/>
      <c r="QCR96" s="208"/>
      <c r="QCS96" s="208"/>
      <c r="QCT96" s="208"/>
      <c r="QCU96" s="208"/>
      <c r="QCV96" s="208"/>
      <c r="QCW96" s="208"/>
      <c r="QCX96" s="208"/>
      <c r="QCY96" s="208"/>
      <c r="QCZ96" s="208"/>
      <c r="QDA96" s="208"/>
      <c r="QDB96" s="208"/>
      <c r="QDC96" s="208"/>
      <c r="QDD96" s="208"/>
      <c r="QDE96" s="208"/>
      <c r="QDF96" s="208"/>
      <c r="QDG96" s="208"/>
      <c r="QDH96" s="208"/>
      <c r="QDI96" s="208"/>
      <c r="QDJ96" s="208"/>
      <c r="QDK96" s="208"/>
      <c r="QDL96" s="208"/>
      <c r="QDM96" s="208"/>
      <c r="QDN96" s="208"/>
      <c r="QDO96" s="208"/>
      <c r="QDP96" s="208"/>
      <c r="QDQ96" s="208"/>
      <c r="QDR96" s="208"/>
      <c r="QDS96" s="208"/>
      <c r="QDT96" s="208"/>
      <c r="QDU96" s="208"/>
      <c r="QDV96" s="208"/>
      <c r="QDW96" s="208"/>
      <c r="QDX96" s="208"/>
      <c r="QDY96" s="208"/>
      <c r="QDZ96" s="208"/>
      <c r="QEA96" s="208"/>
      <c r="QEB96" s="208"/>
      <c r="QEC96" s="208"/>
      <c r="QED96" s="208"/>
      <c r="QEE96" s="208"/>
      <c r="QEF96" s="208"/>
      <c r="QEG96" s="208"/>
      <c r="QEH96" s="208"/>
      <c r="QEI96" s="208"/>
      <c r="QEJ96" s="208"/>
      <c r="QEK96" s="208"/>
      <c r="QEL96" s="208"/>
      <c r="QEM96" s="208"/>
      <c r="QEN96" s="208"/>
      <c r="QEO96" s="208"/>
      <c r="QEP96" s="208"/>
      <c r="QEQ96" s="208"/>
      <c r="QER96" s="208"/>
      <c r="QES96" s="208"/>
      <c r="QET96" s="208"/>
      <c r="QEU96" s="208"/>
      <c r="QEV96" s="208"/>
      <c r="QEW96" s="208"/>
      <c r="QEX96" s="208"/>
      <c r="QEY96" s="208"/>
      <c r="QEZ96" s="208"/>
      <c r="QFA96" s="208"/>
      <c r="QFB96" s="208"/>
      <c r="QFC96" s="208"/>
      <c r="QFD96" s="208"/>
      <c r="QFE96" s="208"/>
      <c r="QFF96" s="208"/>
      <c r="QFG96" s="208"/>
      <c r="QFH96" s="208"/>
      <c r="QFI96" s="208"/>
      <c r="QFJ96" s="208"/>
      <c r="QFK96" s="208"/>
      <c r="QFL96" s="208"/>
      <c r="QFM96" s="208"/>
      <c r="QFN96" s="208"/>
      <c r="QFO96" s="208"/>
      <c r="QFP96" s="208"/>
      <c r="QFQ96" s="208"/>
      <c r="QFR96" s="208"/>
      <c r="QFS96" s="208"/>
      <c r="QFT96" s="208"/>
      <c r="QFU96" s="208"/>
      <c r="QFV96" s="208"/>
      <c r="QFW96" s="208"/>
      <c r="QFX96" s="208"/>
      <c r="QFY96" s="208"/>
      <c r="QFZ96" s="208"/>
      <c r="QGA96" s="208"/>
      <c r="QGB96" s="208"/>
      <c r="QGC96" s="208"/>
      <c r="QGD96" s="208"/>
      <c r="QGE96" s="208"/>
      <c r="QGF96" s="208"/>
      <c r="QGG96" s="208"/>
      <c r="QGH96" s="208"/>
      <c r="QGI96" s="208"/>
      <c r="QGJ96" s="208"/>
      <c r="QGK96" s="208"/>
      <c r="QGL96" s="208"/>
      <c r="QGM96" s="208"/>
      <c r="QGN96" s="208"/>
      <c r="QGO96" s="208"/>
      <c r="QGP96" s="208"/>
      <c r="QGQ96" s="208"/>
      <c r="QGR96" s="208"/>
      <c r="QGS96" s="208"/>
      <c r="QGT96" s="208"/>
      <c r="QGU96" s="208"/>
      <c r="QGV96" s="208"/>
      <c r="QGW96" s="208"/>
      <c r="QGX96" s="208"/>
      <c r="QGY96" s="208"/>
      <c r="QGZ96" s="208"/>
      <c r="QHA96" s="208"/>
      <c r="QHB96" s="208"/>
      <c r="QHC96" s="208"/>
      <c r="QHD96" s="208"/>
      <c r="QHE96" s="208"/>
      <c r="QHF96" s="208"/>
      <c r="QHG96" s="208"/>
      <c r="QHH96" s="208"/>
      <c r="QHI96" s="208"/>
      <c r="QHJ96" s="208"/>
      <c r="QHK96" s="208"/>
      <c r="QHL96" s="208"/>
      <c r="QHM96" s="208"/>
      <c r="QHN96" s="208"/>
      <c r="QHO96" s="208"/>
      <c r="QHP96" s="208"/>
      <c r="QHQ96" s="208"/>
      <c r="QHR96" s="208"/>
      <c r="QHS96" s="208"/>
      <c r="QHT96" s="208"/>
      <c r="QHU96" s="208"/>
      <c r="QHV96" s="208"/>
      <c r="QHW96" s="208"/>
      <c r="QHX96" s="208"/>
      <c r="QHY96" s="208"/>
      <c r="QHZ96" s="208"/>
      <c r="QIA96" s="208"/>
      <c r="QIB96" s="208"/>
      <c r="QIC96" s="208"/>
      <c r="QID96" s="208"/>
      <c r="QIE96" s="208"/>
      <c r="QIF96" s="208"/>
      <c r="QIG96" s="208"/>
      <c r="QIH96" s="208"/>
      <c r="QII96" s="208"/>
      <c r="QIJ96" s="208"/>
      <c r="QIK96" s="208"/>
      <c r="QIL96" s="208"/>
      <c r="QIM96" s="208"/>
      <c r="QIN96" s="208"/>
      <c r="QIO96" s="208"/>
      <c r="QIP96" s="208"/>
      <c r="QIQ96" s="208"/>
      <c r="QIR96" s="208"/>
      <c r="QIS96" s="208"/>
      <c r="QIT96" s="208"/>
      <c r="QIU96" s="208"/>
      <c r="QIV96" s="208"/>
      <c r="QIW96" s="208"/>
      <c r="QIX96" s="208"/>
      <c r="QIY96" s="208"/>
      <c r="QIZ96" s="208"/>
      <c r="QJA96" s="208"/>
      <c r="QJB96" s="208"/>
      <c r="QJC96" s="208"/>
      <c r="QJD96" s="208"/>
      <c r="QJE96" s="208"/>
      <c r="QJF96" s="208"/>
      <c r="QJG96" s="208"/>
      <c r="QJH96" s="208"/>
      <c r="QJI96" s="208"/>
      <c r="QJJ96" s="208"/>
      <c r="QJK96" s="208"/>
      <c r="QJL96" s="208"/>
      <c r="QJM96" s="208"/>
      <c r="QJN96" s="208"/>
      <c r="QJO96" s="208"/>
      <c r="QJP96" s="208"/>
      <c r="QJQ96" s="208"/>
      <c r="QJR96" s="208"/>
      <c r="QJS96" s="208"/>
      <c r="QJT96" s="208"/>
      <c r="QJU96" s="208"/>
      <c r="QJV96" s="208"/>
      <c r="QJW96" s="208"/>
      <c r="QJX96" s="208"/>
      <c r="QJY96" s="208"/>
      <c r="QJZ96" s="208"/>
      <c r="QKA96" s="208"/>
      <c r="QKB96" s="208"/>
      <c r="QKC96" s="208"/>
      <c r="QKD96" s="208"/>
      <c r="QKE96" s="208"/>
      <c r="QKF96" s="208"/>
      <c r="QKG96" s="208"/>
      <c r="QKH96" s="208"/>
      <c r="QKI96" s="208"/>
      <c r="QKJ96" s="208"/>
      <c r="QKK96" s="208"/>
      <c r="QKL96" s="208"/>
      <c r="QKM96" s="208"/>
      <c r="QKN96" s="208"/>
      <c r="QKO96" s="208"/>
      <c r="QKP96" s="208"/>
      <c r="QKQ96" s="208"/>
      <c r="QKR96" s="208"/>
      <c r="QKS96" s="208"/>
      <c r="QKT96" s="208"/>
      <c r="QKU96" s="208"/>
      <c r="QKV96" s="208"/>
      <c r="QKW96" s="208"/>
      <c r="QKX96" s="208"/>
      <c r="QKY96" s="208"/>
      <c r="QKZ96" s="208"/>
      <c r="QLA96" s="208"/>
      <c r="QLB96" s="208"/>
      <c r="QLC96" s="208"/>
      <c r="QLD96" s="208"/>
      <c r="QLE96" s="208"/>
      <c r="QLF96" s="208"/>
      <c r="QLG96" s="208"/>
      <c r="QLH96" s="208"/>
      <c r="QLI96" s="208"/>
      <c r="QLJ96" s="208"/>
      <c r="QLK96" s="208"/>
      <c r="QLL96" s="208"/>
      <c r="QLM96" s="208"/>
      <c r="QLN96" s="208"/>
      <c r="QLO96" s="208"/>
      <c r="QLP96" s="208"/>
      <c r="QLQ96" s="208"/>
      <c r="QLR96" s="208"/>
      <c r="QLS96" s="208"/>
      <c r="QLT96" s="208"/>
      <c r="QLU96" s="208"/>
      <c r="QLV96" s="208"/>
      <c r="QLW96" s="208"/>
      <c r="QLX96" s="208"/>
      <c r="QLY96" s="208"/>
      <c r="QLZ96" s="208"/>
      <c r="QMA96" s="208"/>
      <c r="QMB96" s="208"/>
      <c r="QMC96" s="208"/>
      <c r="QMD96" s="208"/>
      <c r="QME96" s="208"/>
      <c r="QMF96" s="208"/>
      <c r="QMG96" s="208"/>
      <c r="QMH96" s="208"/>
      <c r="QMI96" s="208"/>
      <c r="QMJ96" s="208"/>
      <c r="QMK96" s="208"/>
      <c r="QML96" s="208"/>
      <c r="QMM96" s="208"/>
      <c r="QMN96" s="208"/>
      <c r="QMO96" s="208"/>
      <c r="QMP96" s="208"/>
      <c r="QMQ96" s="208"/>
      <c r="QMR96" s="208"/>
      <c r="QMS96" s="208"/>
      <c r="QMT96" s="208"/>
      <c r="QMU96" s="208"/>
      <c r="QMV96" s="208"/>
      <c r="QMW96" s="208"/>
      <c r="QMX96" s="208"/>
      <c r="QMY96" s="208"/>
      <c r="QMZ96" s="208"/>
      <c r="QNA96" s="208"/>
      <c r="QNB96" s="208"/>
      <c r="QNC96" s="208"/>
      <c r="QND96" s="208"/>
      <c r="QNE96" s="208"/>
      <c r="QNF96" s="208"/>
      <c r="QNG96" s="208"/>
      <c r="QNH96" s="208"/>
      <c r="QNI96" s="208"/>
      <c r="QNJ96" s="208"/>
      <c r="QNK96" s="208"/>
      <c r="QNL96" s="208"/>
      <c r="QNM96" s="208"/>
      <c r="QNN96" s="208"/>
      <c r="QNO96" s="208"/>
      <c r="QNP96" s="208"/>
      <c r="QNQ96" s="208"/>
      <c r="QNR96" s="208"/>
      <c r="QNS96" s="208"/>
      <c r="QNT96" s="208"/>
      <c r="QNU96" s="208"/>
      <c r="QNV96" s="208"/>
      <c r="QNW96" s="208"/>
      <c r="QNX96" s="208"/>
      <c r="QNY96" s="208"/>
      <c r="QNZ96" s="208"/>
      <c r="QOA96" s="208"/>
      <c r="QOB96" s="208"/>
      <c r="QOC96" s="208"/>
      <c r="QOD96" s="208"/>
      <c r="QOE96" s="208"/>
      <c r="QOF96" s="208"/>
      <c r="QOG96" s="208"/>
      <c r="QOH96" s="208"/>
      <c r="QOI96" s="208"/>
      <c r="QOJ96" s="208"/>
      <c r="QOK96" s="208"/>
      <c r="QOL96" s="208"/>
      <c r="QOM96" s="208"/>
      <c r="QON96" s="208"/>
      <c r="QOO96" s="208"/>
      <c r="QOP96" s="208"/>
      <c r="QOQ96" s="208"/>
      <c r="QOR96" s="208"/>
      <c r="QOS96" s="208"/>
      <c r="QOT96" s="208"/>
      <c r="QOU96" s="208"/>
      <c r="QOV96" s="208"/>
      <c r="QOW96" s="208"/>
      <c r="QOX96" s="208"/>
      <c r="QOY96" s="208"/>
      <c r="QOZ96" s="208"/>
      <c r="QPA96" s="208"/>
      <c r="QPB96" s="208"/>
      <c r="QPC96" s="208"/>
      <c r="QPD96" s="208"/>
      <c r="QPE96" s="208"/>
      <c r="QPF96" s="208"/>
      <c r="QPG96" s="208"/>
      <c r="QPH96" s="208"/>
      <c r="QPI96" s="208"/>
      <c r="QPJ96" s="208"/>
      <c r="QPK96" s="208"/>
      <c r="QPL96" s="208"/>
      <c r="QPM96" s="208"/>
      <c r="QPN96" s="208"/>
      <c r="QPO96" s="208"/>
      <c r="QPP96" s="208"/>
      <c r="QPQ96" s="208"/>
      <c r="QPR96" s="208"/>
      <c r="QPS96" s="208"/>
      <c r="QPT96" s="208"/>
      <c r="QPU96" s="208"/>
      <c r="QPV96" s="208"/>
      <c r="QPW96" s="208"/>
      <c r="QPX96" s="208"/>
      <c r="QPY96" s="208"/>
      <c r="QPZ96" s="208"/>
      <c r="QQA96" s="208"/>
      <c r="QQB96" s="208"/>
      <c r="QQC96" s="208"/>
      <c r="QQD96" s="208"/>
      <c r="QQE96" s="208"/>
      <c r="QQF96" s="208"/>
      <c r="QQG96" s="208"/>
      <c r="QQH96" s="208"/>
      <c r="QQI96" s="208"/>
      <c r="QQJ96" s="208"/>
      <c r="QQK96" s="208"/>
      <c r="QQL96" s="208"/>
      <c r="QQM96" s="208"/>
      <c r="QQN96" s="208"/>
      <c r="QQO96" s="208"/>
      <c r="QQP96" s="208"/>
      <c r="QQQ96" s="208"/>
      <c r="QQR96" s="208"/>
      <c r="QQS96" s="208"/>
      <c r="QQT96" s="208"/>
      <c r="QQU96" s="208"/>
      <c r="QQV96" s="208"/>
      <c r="QQW96" s="208"/>
      <c r="QQX96" s="208"/>
      <c r="QQY96" s="208"/>
      <c r="QQZ96" s="208"/>
      <c r="QRA96" s="208"/>
      <c r="QRB96" s="208"/>
      <c r="QRC96" s="208"/>
      <c r="QRD96" s="208"/>
      <c r="QRE96" s="208"/>
      <c r="QRF96" s="208"/>
      <c r="QRG96" s="208"/>
      <c r="QRH96" s="208"/>
      <c r="QRI96" s="208"/>
      <c r="QRJ96" s="208"/>
      <c r="QRK96" s="208"/>
      <c r="QRL96" s="208"/>
      <c r="QRM96" s="208"/>
      <c r="QRN96" s="208"/>
      <c r="QRO96" s="208"/>
      <c r="QRP96" s="208"/>
      <c r="QRQ96" s="208"/>
      <c r="QRR96" s="208"/>
      <c r="QRS96" s="208"/>
      <c r="QRT96" s="208"/>
      <c r="QRU96" s="208"/>
      <c r="QRV96" s="208"/>
      <c r="QRW96" s="208"/>
      <c r="QRX96" s="208"/>
      <c r="QRY96" s="208"/>
      <c r="QRZ96" s="208"/>
      <c r="QSA96" s="208"/>
      <c r="QSB96" s="208"/>
      <c r="QSC96" s="208"/>
      <c r="QSD96" s="208"/>
      <c r="QSE96" s="208"/>
      <c r="QSF96" s="208"/>
      <c r="QSG96" s="208"/>
      <c r="QSH96" s="208"/>
      <c r="QSI96" s="208"/>
      <c r="QSJ96" s="208"/>
      <c r="QSK96" s="208"/>
      <c r="QSL96" s="208"/>
      <c r="QSM96" s="208"/>
      <c r="QSN96" s="208"/>
      <c r="QSO96" s="208"/>
      <c r="QSP96" s="208"/>
      <c r="QSQ96" s="208"/>
      <c r="QSR96" s="208"/>
      <c r="QSS96" s="208"/>
      <c r="QST96" s="208"/>
      <c r="QSU96" s="208"/>
      <c r="QSV96" s="208"/>
      <c r="QSW96" s="208"/>
      <c r="QSX96" s="208"/>
      <c r="QSY96" s="208"/>
      <c r="QSZ96" s="208"/>
      <c r="QTA96" s="208"/>
      <c r="QTB96" s="208"/>
      <c r="QTC96" s="208"/>
      <c r="QTD96" s="208"/>
      <c r="QTE96" s="208"/>
      <c r="QTF96" s="208"/>
      <c r="QTG96" s="208"/>
      <c r="QTH96" s="208"/>
      <c r="QTI96" s="208"/>
      <c r="QTJ96" s="208"/>
      <c r="QTK96" s="208"/>
      <c r="QTL96" s="208"/>
      <c r="QTM96" s="208"/>
      <c r="QTN96" s="208"/>
      <c r="QTO96" s="208"/>
      <c r="QTP96" s="208"/>
      <c r="QTQ96" s="208"/>
      <c r="QTR96" s="208"/>
      <c r="QTS96" s="208"/>
      <c r="QTT96" s="208"/>
      <c r="QTU96" s="208"/>
      <c r="QTV96" s="208"/>
      <c r="QTW96" s="208"/>
      <c r="QTX96" s="208"/>
      <c r="QTY96" s="208"/>
      <c r="QTZ96" s="208"/>
      <c r="QUA96" s="208"/>
      <c r="QUB96" s="208"/>
      <c r="QUC96" s="208"/>
      <c r="QUD96" s="208"/>
      <c r="QUE96" s="208"/>
      <c r="QUF96" s="208"/>
      <c r="QUG96" s="208"/>
      <c r="QUH96" s="208"/>
      <c r="QUI96" s="208"/>
      <c r="QUJ96" s="208"/>
      <c r="QUK96" s="208"/>
      <c r="QUL96" s="208"/>
      <c r="QUM96" s="208"/>
      <c r="QUN96" s="208"/>
      <c r="QUO96" s="208"/>
      <c r="QUP96" s="208"/>
      <c r="QUQ96" s="208"/>
      <c r="QUR96" s="208"/>
      <c r="QUS96" s="208"/>
      <c r="QUT96" s="208"/>
      <c r="QUU96" s="208"/>
      <c r="QUV96" s="208"/>
      <c r="QUW96" s="208"/>
      <c r="QUX96" s="208"/>
      <c r="QUY96" s="208"/>
      <c r="QUZ96" s="208"/>
      <c r="QVA96" s="208"/>
      <c r="QVB96" s="208"/>
      <c r="QVC96" s="208"/>
      <c r="QVD96" s="208"/>
      <c r="QVE96" s="208"/>
      <c r="QVF96" s="208"/>
      <c r="QVG96" s="208"/>
      <c r="QVH96" s="208"/>
      <c r="QVI96" s="208"/>
      <c r="QVJ96" s="208"/>
      <c r="QVK96" s="208"/>
      <c r="QVL96" s="208"/>
      <c r="QVM96" s="208"/>
      <c r="QVN96" s="208"/>
      <c r="QVO96" s="208"/>
      <c r="QVP96" s="208"/>
      <c r="QVQ96" s="208"/>
      <c r="QVR96" s="208"/>
      <c r="QVS96" s="208"/>
      <c r="QVT96" s="208"/>
      <c r="QVU96" s="208"/>
      <c r="QVV96" s="208"/>
      <c r="QVW96" s="208"/>
      <c r="QVX96" s="208"/>
      <c r="QVY96" s="208"/>
      <c r="QVZ96" s="208"/>
      <c r="QWA96" s="208"/>
      <c r="QWB96" s="208"/>
      <c r="QWC96" s="208"/>
      <c r="QWD96" s="208"/>
      <c r="QWE96" s="208"/>
      <c r="QWF96" s="208"/>
      <c r="QWG96" s="208"/>
      <c r="QWH96" s="208"/>
      <c r="QWI96" s="208"/>
      <c r="QWJ96" s="208"/>
      <c r="QWK96" s="208"/>
      <c r="QWL96" s="208"/>
      <c r="QWM96" s="208"/>
      <c r="QWN96" s="208"/>
      <c r="QWO96" s="208"/>
      <c r="QWP96" s="208"/>
      <c r="QWQ96" s="208"/>
      <c r="QWR96" s="208"/>
      <c r="QWS96" s="208"/>
      <c r="QWT96" s="208"/>
      <c r="QWU96" s="208"/>
      <c r="QWV96" s="208"/>
      <c r="QWW96" s="208"/>
      <c r="QWX96" s="208"/>
      <c r="QWY96" s="208"/>
      <c r="QWZ96" s="208"/>
      <c r="QXA96" s="208"/>
      <c r="QXB96" s="208"/>
      <c r="QXC96" s="208"/>
      <c r="QXD96" s="208"/>
      <c r="QXE96" s="208"/>
      <c r="QXF96" s="208"/>
      <c r="QXG96" s="208"/>
      <c r="QXH96" s="208"/>
      <c r="QXI96" s="208"/>
      <c r="QXJ96" s="208"/>
      <c r="QXK96" s="208"/>
      <c r="QXL96" s="208"/>
      <c r="QXM96" s="208"/>
      <c r="QXN96" s="208"/>
      <c r="QXO96" s="208"/>
      <c r="QXP96" s="208"/>
      <c r="QXQ96" s="208"/>
      <c r="QXR96" s="208"/>
      <c r="QXS96" s="208"/>
      <c r="QXT96" s="208"/>
      <c r="QXU96" s="208"/>
      <c r="QXV96" s="208"/>
      <c r="QXW96" s="208"/>
      <c r="QXX96" s="208"/>
      <c r="QXY96" s="208"/>
      <c r="QXZ96" s="208"/>
      <c r="QYA96" s="208"/>
      <c r="QYB96" s="208"/>
      <c r="QYC96" s="208"/>
      <c r="QYD96" s="208"/>
      <c r="QYE96" s="208"/>
      <c r="QYF96" s="208"/>
      <c r="QYG96" s="208"/>
      <c r="QYH96" s="208"/>
      <c r="QYI96" s="208"/>
      <c r="QYJ96" s="208"/>
      <c r="QYK96" s="208"/>
      <c r="QYL96" s="208"/>
      <c r="QYM96" s="208"/>
      <c r="QYN96" s="208"/>
      <c r="QYO96" s="208"/>
      <c r="QYP96" s="208"/>
      <c r="QYQ96" s="208"/>
      <c r="QYR96" s="208"/>
      <c r="QYS96" s="208"/>
      <c r="QYT96" s="208"/>
      <c r="QYU96" s="208"/>
      <c r="QYV96" s="208"/>
      <c r="QYW96" s="208"/>
      <c r="QYX96" s="208"/>
      <c r="QYY96" s="208"/>
      <c r="QYZ96" s="208"/>
      <c r="QZA96" s="208"/>
      <c r="QZB96" s="208"/>
      <c r="QZC96" s="208"/>
      <c r="QZD96" s="208"/>
      <c r="QZE96" s="208"/>
      <c r="QZF96" s="208"/>
      <c r="QZG96" s="208"/>
      <c r="QZH96" s="208"/>
      <c r="QZI96" s="208"/>
      <c r="QZJ96" s="208"/>
      <c r="QZK96" s="208"/>
      <c r="QZL96" s="208"/>
      <c r="QZM96" s="208"/>
      <c r="QZN96" s="208"/>
      <c r="QZO96" s="208"/>
      <c r="QZP96" s="208"/>
      <c r="QZQ96" s="208"/>
      <c r="QZR96" s="208"/>
      <c r="QZS96" s="208"/>
      <c r="QZT96" s="208"/>
      <c r="QZU96" s="208"/>
      <c r="QZV96" s="208"/>
      <c r="QZW96" s="208"/>
      <c r="QZX96" s="208"/>
      <c r="QZY96" s="208"/>
      <c r="QZZ96" s="208"/>
      <c r="RAA96" s="208"/>
      <c r="RAB96" s="208"/>
      <c r="RAC96" s="208"/>
      <c r="RAD96" s="208"/>
      <c r="RAE96" s="208"/>
      <c r="RAF96" s="208"/>
      <c r="RAG96" s="208"/>
      <c r="RAH96" s="208"/>
      <c r="RAI96" s="208"/>
      <c r="RAJ96" s="208"/>
      <c r="RAK96" s="208"/>
      <c r="RAL96" s="208"/>
      <c r="RAM96" s="208"/>
      <c r="RAN96" s="208"/>
      <c r="RAO96" s="208"/>
      <c r="RAP96" s="208"/>
      <c r="RAQ96" s="208"/>
      <c r="RAR96" s="208"/>
      <c r="RAS96" s="208"/>
      <c r="RAT96" s="208"/>
      <c r="RAU96" s="208"/>
      <c r="RAV96" s="208"/>
      <c r="RAW96" s="208"/>
      <c r="RAX96" s="208"/>
      <c r="RAY96" s="208"/>
      <c r="RAZ96" s="208"/>
      <c r="RBA96" s="208"/>
      <c r="RBB96" s="208"/>
      <c r="RBC96" s="208"/>
      <c r="RBD96" s="208"/>
      <c r="RBE96" s="208"/>
      <c r="RBF96" s="208"/>
      <c r="RBG96" s="208"/>
      <c r="RBH96" s="208"/>
      <c r="RBI96" s="208"/>
      <c r="RBJ96" s="208"/>
      <c r="RBK96" s="208"/>
      <c r="RBL96" s="208"/>
      <c r="RBM96" s="208"/>
      <c r="RBN96" s="208"/>
      <c r="RBO96" s="208"/>
      <c r="RBP96" s="208"/>
      <c r="RBQ96" s="208"/>
      <c r="RBR96" s="208"/>
      <c r="RBS96" s="208"/>
      <c r="RBT96" s="208"/>
      <c r="RBU96" s="208"/>
      <c r="RBV96" s="208"/>
      <c r="RBW96" s="208"/>
      <c r="RBX96" s="208"/>
      <c r="RBY96" s="208"/>
      <c r="RBZ96" s="208"/>
      <c r="RCA96" s="208"/>
      <c r="RCB96" s="208"/>
      <c r="RCC96" s="208"/>
      <c r="RCD96" s="208"/>
      <c r="RCE96" s="208"/>
      <c r="RCF96" s="208"/>
      <c r="RCG96" s="208"/>
      <c r="RCH96" s="208"/>
      <c r="RCI96" s="208"/>
      <c r="RCJ96" s="208"/>
      <c r="RCK96" s="208"/>
      <c r="RCL96" s="208"/>
      <c r="RCM96" s="208"/>
      <c r="RCN96" s="208"/>
      <c r="RCO96" s="208"/>
      <c r="RCP96" s="208"/>
      <c r="RCQ96" s="208"/>
      <c r="RCR96" s="208"/>
      <c r="RCS96" s="208"/>
      <c r="RCT96" s="208"/>
      <c r="RCU96" s="208"/>
      <c r="RCV96" s="208"/>
      <c r="RCW96" s="208"/>
      <c r="RCX96" s="208"/>
      <c r="RCY96" s="208"/>
      <c r="RCZ96" s="208"/>
      <c r="RDA96" s="208"/>
      <c r="RDB96" s="208"/>
      <c r="RDC96" s="208"/>
      <c r="RDD96" s="208"/>
      <c r="RDE96" s="208"/>
      <c r="RDF96" s="208"/>
      <c r="RDG96" s="208"/>
      <c r="RDH96" s="208"/>
      <c r="RDI96" s="208"/>
      <c r="RDJ96" s="208"/>
      <c r="RDK96" s="208"/>
      <c r="RDL96" s="208"/>
      <c r="RDM96" s="208"/>
      <c r="RDN96" s="208"/>
      <c r="RDO96" s="208"/>
      <c r="RDP96" s="208"/>
      <c r="RDQ96" s="208"/>
      <c r="RDR96" s="208"/>
      <c r="RDS96" s="208"/>
      <c r="RDT96" s="208"/>
      <c r="RDU96" s="208"/>
      <c r="RDV96" s="208"/>
      <c r="RDW96" s="208"/>
      <c r="RDX96" s="208"/>
      <c r="RDY96" s="208"/>
      <c r="RDZ96" s="208"/>
      <c r="REA96" s="208"/>
      <c r="REB96" s="208"/>
      <c r="REC96" s="208"/>
      <c r="RED96" s="208"/>
      <c r="REE96" s="208"/>
      <c r="REF96" s="208"/>
      <c r="REG96" s="208"/>
      <c r="REH96" s="208"/>
      <c r="REI96" s="208"/>
      <c r="REJ96" s="208"/>
      <c r="REK96" s="208"/>
      <c r="REL96" s="208"/>
      <c r="REM96" s="208"/>
      <c r="REN96" s="208"/>
      <c r="REO96" s="208"/>
      <c r="REP96" s="208"/>
      <c r="REQ96" s="208"/>
      <c r="RER96" s="208"/>
      <c r="RES96" s="208"/>
      <c r="RET96" s="208"/>
      <c r="REU96" s="208"/>
      <c r="REV96" s="208"/>
      <c r="REW96" s="208"/>
      <c r="REX96" s="208"/>
      <c r="REY96" s="208"/>
      <c r="REZ96" s="208"/>
      <c r="RFA96" s="208"/>
      <c r="RFB96" s="208"/>
      <c r="RFC96" s="208"/>
      <c r="RFD96" s="208"/>
      <c r="RFE96" s="208"/>
      <c r="RFF96" s="208"/>
      <c r="RFG96" s="208"/>
      <c r="RFH96" s="208"/>
      <c r="RFI96" s="208"/>
      <c r="RFJ96" s="208"/>
      <c r="RFK96" s="208"/>
      <c r="RFL96" s="208"/>
      <c r="RFM96" s="208"/>
      <c r="RFN96" s="208"/>
      <c r="RFO96" s="208"/>
      <c r="RFP96" s="208"/>
      <c r="RFQ96" s="208"/>
      <c r="RFR96" s="208"/>
      <c r="RFS96" s="208"/>
      <c r="RFT96" s="208"/>
      <c r="RFU96" s="208"/>
      <c r="RFV96" s="208"/>
      <c r="RFW96" s="208"/>
      <c r="RFX96" s="208"/>
      <c r="RFY96" s="208"/>
      <c r="RFZ96" s="208"/>
      <c r="RGA96" s="208"/>
      <c r="RGB96" s="208"/>
      <c r="RGC96" s="208"/>
      <c r="RGD96" s="208"/>
      <c r="RGE96" s="208"/>
      <c r="RGF96" s="208"/>
      <c r="RGG96" s="208"/>
      <c r="RGH96" s="208"/>
      <c r="RGI96" s="208"/>
      <c r="RGJ96" s="208"/>
      <c r="RGK96" s="208"/>
      <c r="RGL96" s="208"/>
      <c r="RGM96" s="208"/>
      <c r="RGN96" s="208"/>
      <c r="RGO96" s="208"/>
      <c r="RGP96" s="208"/>
      <c r="RGQ96" s="208"/>
      <c r="RGR96" s="208"/>
      <c r="RGS96" s="208"/>
      <c r="RGT96" s="208"/>
      <c r="RGU96" s="208"/>
      <c r="RGV96" s="208"/>
      <c r="RGW96" s="208"/>
      <c r="RGX96" s="208"/>
      <c r="RGY96" s="208"/>
      <c r="RGZ96" s="208"/>
      <c r="RHA96" s="208"/>
      <c r="RHB96" s="208"/>
      <c r="RHC96" s="208"/>
      <c r="RHD96" s="208"/>
      <c r="RHE96" s="208"/>
      <c r="RHF96" s="208"/>
      <c r="RHG96" s="208"/>
      <c r="RHH96" s="208"/>
      <c r="RHI96" s="208"/>
      <c r="RHJ96" s="208"/>
      <c r="RHK96" s="208"/>
      <c r="RHL96" s="208"/>
      <c r="RHM96" s="208"/>
      <c r="RHN96" s="208"/>
      <c r="RHO96" s="208"/>
      <c r="RHP96" s="208"/>
      <c r="RHQ96" s="208"/>
      <c r="RHR96" s="208"/>
      <c r="RHS96" s="208"/>
      <c r="RHT96" s="208"/>
      <c r="RHU96" s="208"/>
      <c r="RHV96" s="208"/>
      <c r="RHW96" s="208"/>
      <c r="RHX96" s="208"/>
      <c r="RHY96" s="208"/>
      <c r="RHZ96" s="208"/>
      <c r="RIA96" s="208"/>
      <c r="RIB96" s="208"/>
      <c r="RIC96" s="208"/>
      <c r="RID96" s="208"/>
      <c r="RIE96" s="208"/>
      <c r="RIF96" s="208"/>
      <c r="RIG96" s="208"/>
      <c r="RIH96" s="208"/>
      <c r="RII96" s="208"/>
      <c r="RIJ96" s="208"/>
      <c r="RIK96" s="208"/>
      <c r="RIL96" s="208"/>
      <c r="RIM96" s="208"/>
      <c r="RIN96" s="208"/>
      <c r="RIO96" s="208"/>
      <c r="RIP96" s="208"/>
      <c r="RIQ96" s="208"/>
      <c r="RIR96" s="208"/>
      <c r="RIS96" s="208"/>
      <c r="RIT96" s="208"/>
      <c r="RIU96" s="208"/>
      <c r="RIV96" s="208"/>
      <c r="RIW96" s="208"/>
      <c r="RIX96" s="208"/>
      <c r="RIY96" s="208"/>
      <c r="RIZ96" s="208"/>
      <c r="RJA96" s="208"/>
      <c r="RJB96" s="208"/>
      <c r="RJC96" s="208"/>
      <c r="RJD96" s="208"/>
      <c r="RJE96" s="208"/>
      <c r="RJF96" s="208"/>
      <c r="RJG96" s="208"/>
      <c r="RJH96" s="208"/>
      <c r="RJI96" s="208"/>
      <c r="RJJ96" s="208"/>
      <c r="RJK96" s="208"/>
      <c r="RJL96" s="208"/>
      <c r="RJM96" s="208"/>
      <c r="RJN96" s="208"/>
      <c r="RJO96" s="208"/>
      <c r="RJP96" s="208"/>
      <c r="RJQ96" s="208"/>
      <c r="RJR96" s="208"/>
      <c r="RJS96" s="208"/>
      <c r="RJT96" s="208"/>
      <c r="RJU96" s="208"/>
      <c r="RJV96" s="208"/>
      <c r="RJW96" s="208"/>
      <c r="RJX96" s="208"/>
      <c r="RJY96" s="208"/>
      <c r="RJZ96" s="208"/>
      <c r="RKA96" s="208"/>
      <c r="RKB96" s="208"/>
      <c r="RKC96" s="208"/>
      <c r="RKD96" s="208"/>
      <c r="RKE96" s="208"/>
      <c r="RKF96" s="208"/>
      <c r="RKG96" s="208"/>
      <c r="RKH96" s="208"/>
      <c r="RKI96" s="208"/>
      <c r="RKJ96" s="208"/>
      <c r="RKK96" s="208"/>
      <c r="RKL96" s="208"/>
      <c r="RKM96" s="208"/>
      <c r="RKN96" s="208"/>
      <c r="RKO96" s="208"/>
      <c r="RKP96" s="208"/>
      <c r="RKQ96" s="208"/>
      <c r="RKR96" s="208"/>
      <c r="RKS96" s="208"/>
      <c r="RKT96" s="208"/>
      <c r="RKU96" s="208"/>
      <c r="RKV96" s="208"/>
      <c r="RKW96" s="208"/>
      <c r="RKX96" s="208"/>
      <c r="RKY96" s="208"/>
      <c r="RKZ96" s="208"/>
      <c r="RLA96" s="208"/>
      <c r="RLB96" s="208"/>
      <c r="RLC96" s="208"/>
      <c r="RLD96" s="208"/>
      <c r="RLE96" s="208"/>
      <c r="RLF96" s="208"/>
      <c r="RLG96" s="208"/>
      <c r="RLH96" s="208"/>
      <c r="RLI96" s="208"/>
      <c r="RLJ96" s="208"/>
      <c r="RLK96" s="208"/>
      <c r="RLL96" s="208"/>
      <c r="RLM96" s="208"/>
      <c r="RLN96" s="208"/>
      <c r="RLO96" s="208"/>
      <c r="RLP96" s="208"/>
      <c r="RLQ96" s="208"/>
      <c r="RLR96" s="208"/>
      <c r="RLS96" s="208"/>
      <c r="RLT96" s="208"/>
      <c r="RLU96" s="208"/>
      <c r="RLV96" s="208"/>
      <c r="RLW96" s="208"/>
      <c r="RLX96" s="208"/>
      <c r="RLY96" s="208"/>
      <c r="RLZ96" s="208"/>
      <c r="RMA96" s="208"/>
      <c r="RMB96" s="208"/>
      <c r="RMC96" s="208"/>
      <c r="RMD96" s="208"/>
      <c r="RME96" s="208"/>
      <c r="RMF96" s="208"/>
      <c r="RMG96" s="208"/>
      <c r="RMH96" s="208"/>
      <c r="RMI96" s="208"/>
      <c r="RMJ96" s="208"/>
      <c r="RMK96" s="208"/>
      <c r="RML96" s="208"/>
      <c r="RMM96" s="208"/>
      <c r="RMN96" s="208"/>
      <c r="RMO96" s="208"/>
      <c r="RMP96" s="208"/>
      <c r="RMQ96" s="208"/>
      <c r="RMR96" s="208"/>
      <c r="RMS96" s="208"/>
      <c r="RMT96" s="208"/>
      <c r="RMU96" s="208"/>
      <c r="RMV96" s="208"/>
      <c r="RMW96" s="208"/>
      <c r="RMX96" s="208"/>
      <c r="RMY96" s="208"/>
      <c r="RMZ96" s="208"/>
      <c r="RNA96" s="208"/>
      <c r="RNB96" s="208"/>
      <c r="RNC96" s="208"/>
      <c r="RND96" s="208"/>
      <c r="RNE96" s="208"/>
      <c r="RNF96" s="208"/>
      <c r="RNG96" s="208"/>
      <c r="RNH96" s="208"/>
      <c r="RNI96" s="208"/>
      <c r="RNJ96" s="208"/>
      <c r="RNK96" s="208"/>
      <c r="RNL96" s="208"/>
      <c r="RNM96" s="208"/>
      <c r="RNN96" s="208"/>
      <c r="RNO96" s="208"/>
      <c r="RNP96" s="208"/>
      <c r="RNQ96" s="208"/>
      <c r="RNR96" s="208"/>
      <c r="RNS96" s="208"/>
      <c r="RNT96" s="208"/>
      <c r="RNU96" s="208"/>
      <c r="RNV96" s="208"/>
      <c r="RNW96" s="208"/>
      <c r="RNX96" s="208"/>
      <c r="RNY96" s="208"/>
      <c r="RNZ96" s="208"/>
      <c r="ROA96" s="208"/>
      <c r="ROB96" s="208"/>
      <c r="ROC96" s="208"/>
      <c r="ROD96" s="208"/>
      <c r="ROE96" s="208"/>
      <c r="ROF96" s="208"/>
      <c r="ROG96" s="208"/>
      <c r="ROH96" s="208"/>
      <c r="ROI96" s="208"/>
      <c r="ROJ96" s="208"/>
      <c r="ROK96" s="208"/>
      <c r="ROL96" s="208"/>
      <c r="ROM96" s="208"/>
      <c r="RON96" s="208"/>
      <c r="ROO96" s="208"/>
      <c r="ROP96" s="208"/>
      <c r="ROQ96" s="208"/>
      <c r="ROR96" s="208"/>
      <c r="ROS96" s="208"/>
      <c r="ROT96" s="208"/>
      <c r="ROU96" s="208"/>
      <c r="ROV96" s="208"/>
      <c r="ROW96" s="208"/>
      <c r="ROX96" s="208"/>
      <c r="ROY96" s="208"/>
      <c r="ROZ96" s="208"/>
      <c r="RPA96" s="208"/>
      <c r="RPB96" s="208"/>
      <c r="RPC96" s="208"/>
      <c r="RPD96" s="208"/>
      <c r="RPE96" s="208"/>
      <c r="RPF96" s="208"/>
      <c r="RPG96" s="208"/>
      <c r="RPH96" s="208"/>
      <c r="RPI96" s="208"/>
      <c r="RPJ96" s="208"/>
      <c r="RPK96" s="208"/>
      <c r="RPL96" s="208"/>
      <c r="RPM96" s="208"/>
      <c r="RPN96" s="208"/>
      <c r="RPO96" s="208"/>
      <c r="RPP96" s="208"/>
      <c r="RPQ96" s="208"/>
      <c r="RPR96" s="208"/>
      <c r="RPS96" s="208"/>
      <c r="RPT96" s="208"/>
      <c r="RPU96" s="208"/>
      <c r="RPV96" s="208"/>
      <c r="RPW96" s="208"/>
      <c r="RPX96" s="208"/>
      <c r="RPY96" s="208"/>
      <c r="RPZ96" s="208"/>
      <c r="RQA96" s="208"/>
      <c r="RQB96" s="208"/>
      <c r="RQC96" s="208"/>
      <c r="RQD96" s="208"/>
      <c r="RQE96" s="208"/>
      <c r="RQF96" s="208"/>
      <c r="RQG96" s="208"/>
      <c r="RQH96" s="208"/>
      <c r="RQI96" s="208"/>
      <c r="RQJ96" s="208"/>
      <c r="RQK96" s="208"/>
      <c r="RQL96" s="208"/>
      <c r="RQM96" s="208"/>
      <c r="RQN96" s="208"/>
      <c r="RQO96" s="208"/>
      <c r="RQP96" s="208"/>
      <c r="RQQ96" s="208"/>
      <c r="RQR96" s="208"/>
      <c r="RQS96" s="208"/>
      <c r="RQT96" s="208"/>
      <c r="RQU96" s="208"/>
      <c r="RQV96" s="208"/>
      <c r="RQW96" s="208"/>
      <c r="RQX96" s="208"/>
      <c r="RQY96" s="208"/>
      <c r="RQZ96" s="208"/>
      <c r="RRA96" s="208"/>
      <c r="RRB96" s="208"/>
      <c r="RRC96" s="208"/>
      <c r="RRD96" s="208"/>
      <c r="RRE96" s="208"/>
      <c r="RRF96" s="208"/>
      <c r="RRG96" s="208"/>
      <c r="RRH96" s="208"/>
      <c r="RRI96" s="208"/>
      <c r="RRJ96" s="208"/>
      <c r="RRK96" s="208"/>
      <c r="RRL96" s="208"/>
      <c r="RRM96" s="208"/>
      <c r="RRN96" s="208"/>
      <c r="RRO96" s="208"/>
      <c r="RRP96" s="208"/>
      <c r="RRQ96" s="208"/>
      <c r="RRR96" s="208"/>
      <c r="RRS96" s="208"/>
      <c r="RRT96" s="208"/>
      <c r="RRU96" s="208"/>
      <c r="RRV96" s="208"/>
      <c r="RRW96" s="208"/>
      <c r="RRX96" s="208"/>
      <c r="RRY96" s="208"/>
      <c r="RRZ96" s="208"/>
      <c r="RSA96" s="208"/>
      <c r="RSB96" s="208"/>
      <c r="RSC96" s="208"/>
      <c r="RSD96" s="208"/>
      <c r="RSE96" s="208"/>
      <c r="RSF96" s="208"/>
      <c r="RSG96" s="208"/>
      <c r="RSH96" s="208"/>
      <c r="RSI96" s="208"/>
      <c r="RSJ96" s="208"/>
      <c r="RSK96" s="208"/>
      <c r="RSL96" s="208"/>
      <c r="RSM96" s="208"/>
      <c r="RSN96" s="208"/>
      <c r="RSO96" s="208"/>
      <c r="RSP96" s="208"/>
      <c r="RSQ96" s="208"/>
      <c r="RSR96" s="208"/>
      <c r="RSS96" s="208"/>
      <c r="RST96" s="208"/>
      <c r="RSU96" s="208"/>
      <c r="RSV96" s="208"/>
      <c r="RSW96" s="208"/>
      <c r="RSX96" s="208"/>
      <c r="RSY96" s="208"/>
      <c r="RSZ96" s="208"/>
      <c r="RTA96" s="208"/>
      <c r="RTB96" s="208"/>
      <c r="RTC96" s="208"/>
      <c r="RTD96" s="208"/>
      <c r="RTE96" s="208"/>
      <c r="RTF96" s="208"/>
      <c r="RTG96" s="208"/>
      <c r="RTH96" s="208"/>
      <c r="RTI96" s="208"/>
      <c r="RTJ96" s="208"/>
      <c r="RTK96" s="208"/>
      <c r="RTL96" s="208"/>
      <c r="RTM96" s="208"/>
      <c r="RTN96" s="208"/>
      <c r="RTO96" s="208"/>
      <c r="RTP96" s="208"/>
      <c r="RTQ96" s="208"/>
      <c r="RTR96" s="208"/>
      <c r="RTS96" s="208"/>
      <c r="RTT96" s="208"/>
      <c r="RTU96" s="208"/>
      <c r="RTV96" s="208"/>
      <c r="RTW96" s="208"/>
      <c r="RTX96" s="208"/>
      <c r="RTY96" s="208"/>
      <c r="RTZ96" s="208"/>
      <c r="RUA96" s="208"/>
      <c r="RUB96" s="208"/>
      <c r="RUC96" s="208"/>
      <c r="RUD96" s="208"/>
      <c r="RUE96" s="208"/>
      <c r="RUF96" s="208"/>
      <c r="RUG96" s="208"/>
      <c r="RUH96" s="208"/>
      <c r="RUI96" s="208"/>
      <c r="RUJ96" s="208"/>
      <c r="RUK96" s="208"/>
      <c r="RUL96" s="208"/>
      <c r="RUM96" s="208"/>
      <c r="RUN96" s="208"/>
      <c r="RUO96" s="208"/>
      <c r="RUP96" s="208"/>
      <c r="RUQ96" s="208"/>
      <c r="RUR96" s="208"/>
      <c r="RUS96" s="208"/>
      <c r="RUT96" s="208"/>
      <c r="RUU96" s="208"/>
      <c r="RUV96" s="208"/>
      <c r="RUW96" s="208"/>
      <c r="RUX96" s="208"/>
      <c r="RUY96" s="208"/>
      <c r="RUZ96" s="208"/>
      <c r="RVA96" s="208"/>
      <c r="RVB96" s="208"/>
      <c r="RVC96" s="208"/>
      <c r="RVD96" s="208"/>
      <c r="RVE96" s="208"/>
      <c r="RVF96" s="208"/>
      <c r="RVG96" s="208"/>
      <c r="RVH96" s="208"/>
      <c r="RVI96" s="208"/>
      <c r="RVJ96" s="208"/>
      <c r="RVK96" s="208"/>
      <c r="RVL96" s="208"/>
      <c r="RVM96" s="208"/>
      <c r="RVN96" s="208"/>
      <c r="RVO96" s="208"/>
      <c r="RVP96" s="208"/>
      <c r="RVQ96" s="208"/>
      <c r="RVR96" s="208"/>
      <c r="RVS96" s="208"/>
      <c r="RVT96" s="208"/>
      <c r="RVU96" s="208"/>
      <c r="RVV96" s="208"/>
      <c r="RVW96" s="208"/>
      <c r="RVX96" s="208"/>
      <c r="RVY96" s="208"/>
      <c r="RVZ96" s="208"/>
      <c r="RWA96" s="208"/>
      <c r="RWB96" s="208"/>
      <c r="RWC96" s="208"/>
      <c r="RWD96" s="208"/>
      <c r="RWE96" s="208"/>
      <c r="RWF96" s="208"/>
      <c r="RWG96" s="208"/>
      <c r="RWH96" s="208"/>
      <c r="RWI96" s="208"/>
      <c r="RWJ96" s="208"/>
      <c r="RWK96" s="208"/>
      <c r="RWL96" s="208"/>
      <c r="RWM96" s="208"/>
      <c r="RWN96" s="208"/>
      <c r="RWO96" s="208"/>
      <c r="RWP96" s="208"/>
      <c r="RWQ96" s="208"/>
      <c r="RWR96" s="208"/>
      <c r="RWS96" s="208"/>
      <c r="RWT96" s="208"/>
      <c r="RWU96" s="208"/>
      <c r="RWV96" s="208"/>
      <c r="RWW96" s="208"/>
      <c r="RWX96" s="208"/>
      <c r="RWY96" s="208"/>
      <c r="RWZ96" s="208"/>
      <c r="RXA96" s="208"/>
      <c r="RXB96" s="208"/>
      <c r="RXC96" s="208"/>
      <c r="RXD96" s="208"/>
      <c r="RXE96" s="208"/>
      <c r="RXF96" s="208"/>
      <c r="RXG96" s="208"/>
      <c r="RXH96" s="208"/>
      <c r="RXI96" s="208"/>
      <c r="RXJ96" s="208"/>
      <c r="RXK96" s="208"/>
      <c r="RXL96" s="208"/>
      <c r="RXM96" s="208"/>
      <c r="RXN96" s="208"/>
      <c r="RXO96" s="208"/>
      <c r="RXP96" s="208"/>
      <c r="RXQ96" s="208"/>
      <c r="RXR96" s="208"/>
      <c r="RXS96" s="208"/>
      <c r="RXT96" s="208"/>
      <c r="RXU96" s="208"/>
      <c r="RXV96" s="208"/>
      <c r="RXW96" s="208"/>
      <c r="RXX96" s="208"/>
      <c r="RXY96" s="208"/>
      <c r="RXZ96" s="208"/>
      <c r="RYA96" s="208"/>
      <c r="RYB96" s="208"/>
      <c r="RYC96" s="208"/>
      <c r="RYD96" s="208"/>
      <c r="RYE96" s="208"/>
      <c r="RYF96" s="208"/>
      <c r="RYG96" s="208"/>
      <c r="RYH96" s="208"/>
      <c r="RYI96" s="208"/>
      <c r="RYJ96" s="208"/>
      <c r="RYK96" s="208"/>
      <c r="RYL96" s="208"/>
      <c r="RYM96" s="208"/>
      <c r="RYN96" s="208"/>
      <c r="RYO96" s="208"/>
      <c r="RYP96" s="208"/>
      <c r="RYQ96" s="208"/>
      <c r="RYR96" s="208"/>
      <c r="RYS96" s="208"/>
      <c r="RYT96" s="208"/>
      <c r="RYU96" s="208"/>
      <c r="RYV96" s="208"/>
      <c r="RYW96" s="208"/>
      <c r="RYX96" s="208"/>
      <c r="RYY96" s="208"/>
      <c r="RYZ96" s="208"/>
      <c r="RZA96" s="208"/>
      <c r="RZB96" s="208"/>
      <c r="RZC96" s="208"/>
      <c r="RZD96" s="208"/>
      <c r="RZE96" s="208"/>
      <c r="RZF96" s="208"/>
      <c r="RZG96" s="208"/>
      <c r="RZH96" s="208"/>
      <c r="RZI96" s="208"/>
      <c r="RZJ96" s="208"/>
      <c r="RZK96" s="208"/>
      <c r="RZL96" s="208"/>
      <c r="RZM96" s="208"/>
      <c r="RZN96" s="208"/>
      <c r="RZO96" s="208"/>
      <c r="RZP96" s="208"/>
      <c r="RZQ96" s="208"/>
      <c r="RZR96" s="208"/>
      <c r="RZS96" s="208"/>
      <c r="RZT96" s="208"/>
      <c r="RZU96" s="208"/>
      <c r="RZV96" s="208"/>
      <c r="RZW96" s="208"/>
      <c r="RZX96" s="208"/>
      <c r="RZY96" s="208"/>
      <c r="RZZ96" s="208"/>
      <c r="SAA96" s="208"/>
      <c r="SAB96" s="208"/>
      <c r="SAC96" s="208"/>
      <c r="SAD96" s="208"/>
      <c r="SAE96" s="208"/>
      <c r="SAF96" s="208"/>
      <c r="SAG96" s="208"/>
      <c r="SAH96" s="208"/>
      <c r="SAI96" s="208"/>
      <c r="SAJ96" s="208"/>
      <c r="SAK96" s="208"/>
      <c r="SAL96" s="208"/>
      <c r="SAM96" s="208"/>
      <c r="SAN96" s="208"/>
      <c r="SAO96" s="208"/>
      <c r="SAP96" s="208"/>
      <c r="SAQ96" s="208"/>
      <c r="SAR96" s="208"/>
      <c r="SAS96" s="208"/>
      <c r="SAT96" s="208"/>
      <c r="SAU96" s="208"/>
      <c r="SAV96" s="208"/>
      <c r="SAW96" s="208"/>
      <c r="SAX96" s="208"/>
      <c r="SAY96" s="208"/>
      <c r="SAZ96" s="208"/>
      <c r="SBA96" s="208"/>
      <c r="SBB96" s="208"/>
      <c r="SBC96" s="208"/>
      <c r="SBD96" s="208"/>
      <c r="SBE96" s="208"/>
      <c r="SBF96" s="208"/>
      <c r="SBG96" s="208"/>
      <c r="SBH96" s="208"/>
      <c r="SBI96" s="208"/>
      <c r="SBJ96" s="208"/>
      <c r="SBK96" s="208"/>
      <c r="SBL96" s="208"/>
      <c r="SBM96" s="208"/>
      <c r="SBN96" s="208"/>
      <c r="SBO96" s="208"/>
      <c r="SBP96" s="208"/>
      <c r="SBQ96" s="208"/>
      <c r="SBR96" s="208"/>
      <c r="SBS96" s="208"/>
      <c r="SBT96" s="208"/>
      <c r="SBU96" s="208"/>
      <c r="SBV96" s="208"/>
      <c r="SBW96" s="208"/>
      <c r="SBX96" s="208"/>
      <c r="SBY96" s="208"/>
      <c r="SBZ96" s="208"/>
      <c r="SCA96" s="208"/>
      <c r="SCB96" s="208"/>
      <c r="SCC96" s="208"/>
      <c r="SCD96" s="208"/>
      <c r="SCE96" s="208"/>
      <c r="SCF96" s="208"/>
      <c r="SCG96" s="208"/>
      <c r="SCH96" s="208"/>
      <c r="SCI96" s="208"/>
      <c r="SCJ96" s="208"/>
      <c r="SCK96" s="208"/>
      <c r="SCL96" s="208"/>
      <c r="SCM96" s="208"/>
      <c r="SCN96" s="208"/>
      <c r="SCO96" s="208"/>
      <c r="SCP96" s="208"/>
      <c r="SCQ96" s="208"/>
      <c r="SCR96" s="208"/>
      <c r="SCS96" s="208"/>
      <c r="SCT96" s="208"/>
      <c r="SCU96" s="208"/>
      <c r="SCV96" s="208"/>
      <c r="SCW96" s="208"/>
      <c r="SCX96" s="208"/>
      <c r="SCY96" s="208"/>
      <c r="SCZ96" s="208"/>
      <c r="SDA96" s="208"/>
      <c r="SDB96" s="208"/>
      <c r="SDC96" s="208"/>
      <c r="SDD96" s="208"/>
      <c r="SDE96" s="208"/>
      <c r="SDF96" s="208"/>
      <c r="SDG96" s="208"/>
      <c r="SDH96" s="208"/>
      <c r="SDI96" s="208"/>
      <c r="SDJ96" s="208"/>
      <c r="SDK96" s="208"/>
      <c r="SDL96" s="208"/>
      <c r="SDM96" s="208"/>
      <c r="SDN96" s="208"/>
      <c r="SDO96" s="208"/>
      <c r="SDP96" s="208"/>
      <c r="SDQ96" s="208"/>
      <c r="SDR96" s="208"/>
      <c r="SDS96" s="208"/>
      <c r="SDT96" s="208"/>
      <c r="SDU96" s="208"/>
      <c r="SDV96" s="208"/>
      <c r="SDW96" s="208"/>
      <c r="SDX96" s="208"/>
      <c r="SDY96" s="208"/>
      <c r="SDZ96" s="208"/>
      <c r="SEA96" s="208"/>
      <c r="SEB96" s="208"/>
      <c r="SEC96" s="208"/>
      <c r="SED96" s="208"/>
      <c r="SEE96" s="208"/>
      <c r="SEF96" s="208"/>
      <c r="SEG96" s="208"/>
      <c r="SEH96" s="208"/>
      <c r="SEI96" s="208"/>
      <c r="SEJ96" s="208"/>
      <c r="SEK96" s="208"/>
      <c r="SEL96" s="208"/>
      <c r="SEM96" s="208"/>
      <c r="SEN96" s="208"/>
      <c r="SEO96" s="208"/>
      <c r="SEP96" s="208"/>
      <c r="SEQ96" s="208"/>
      <c r="SER96" s="208"/>
      <c r="SES96" s="208"/>
      <c r="SET96" s="208"/>
      <c r="SEU96" s="208"/>
      <c r="SEV96" s="208"/>
      <c r="SEW96" s="208"/>
      <c r="SEX96" s="208"/>
      <c r="SEY96" s="208"/>
      <c r="SEZ96" s="208"/>
      <c r="SFA96" s="208"/>
      <c r="SFB96" s="208"/>
      <c r="SFC96" s="208"/>
      <c r="SFD96" s="208"/>
      <c r="SFE96" s="208"/>
      <c r="SFF96" s="208"/>
      <c r="SFG96" s="208"/>
      <c r="SFH96" s="208"/>
      <c r="SFI96" s="208"/>
      <c r="SFJ96" s="208"/>
      <c r="SFK96" s="208"/>
      <c r="SFL96" s="208"/>
      <c r="SFM96" s="208"/>
      <c r="SFN96" s="208"/>
      <c r="SFO96" s="208"/>
      <c r="SFP96" s="208"/>
      <c r="SFQ96" s="208"/>
      <c r="SFR96" s="208"/>
      <c r="SFS96" s="208"/>
      <c r="SFT96" s="208"/>
      <c r="SFU96" s="208"/>
      <c r="SFV96" s="208"/>
      <c r="SFW96" s="208"/>
      <c r="SFX96" s="208"/>
      <c r="SFY96" s="208"/>
      <c r="SFZ96" s="208"/>
      <c r="SGA96" s="208"/>
      <c r="SGB96" s="208"/>
      <c r="SGC96" s="208"/>
      <c r="SGD96" s="208"/>
      <c r="SGE96" s="208"/>
      <c r="SGF96" s="208"/>
      <c r="SGG96" s="208"/>
      <c r="SGH96" s="208"/>
      <c r="SGI96" s="208"/>
      <c r="SGJ96" s="208"/>
      <c r="SGK96" s="208"/>
      <c r="SGL96" s="208"/>
      <c r="SGM96" s="208"/>
      <c r="SGN96" s="208"/>
      <c r="SGO96" s="208"/>
      <c r="SGP96" s="208"/>
      <c r="SGQ96" s="208"/>
      <c r="SGR96" s="208"/>
      <c r="SGS96" s="208"/>
      <c r="SGT96" s="208"/>
      <c r="SGU96" s="208"/>
      <c r="SGV96" s="208"/>
      <c r="SGW96" s="208"/>
      <c r="SGX96" s="208"/>
      <c r="SGY96" s="208"/>
      <c r="SGZ96" s="208"/>
      <c r="SHA96" s="208"/>
      <c r="SHB96" s="208"/>
      <c r="SHC96" s="208"/>
      <c r="SHD96" s="208"/>
      <c r="SHE96" s="208"/>
      <c r="SHF96" s="208"/>
      <c r="SHG96" s="208"/>
      <c r="SHH96" s="208"/>
      <c r="SHI96" s="208"/>
      <c r="SHJ96" s="208"/>
      <c r="SHK96" s="208"/>
      <c r="SHL96" s="208"/>
      <c r="SHM96" s="208"/>
      <c r="SHN96" s="208"/>
      <c r="SHO96" s="208"/>
      <c r="SHP96" s="208"/>
      <c r="SHQ96" s="208"/>
      <c r="SHR96" s="208"/>
      <c r="SHS96" s="208"/>
      <c r="SHT96" s="208"/>
      <c r="SHU96" s="208"/>
      <c r="SHV96" s="208"/>
      <c r="SHW96" s="208"/>
      <c r="SHX96" s="208"/>
      <c r="SHY96" s="208"/>
      <c r="SHZ96" s="208"/>
      <c r="SIA96" s="208"/>
      <c r="SIB96" s="208"/>
      <c r="SIC96" s="208"/>
      <c r="SID96" s="208"/>
      <c r="SIE96" s="208"/>
      <c r="SIF96" s="208"/>
      <c r="SIG96" s="208"/>
      <c r="SIH96" s="208"/>
      <c r="SII96" s="208"/>
      <c r="SIJ96" s="208"/>
      <c r="SIK96" s="208"/>
      <c r="SIL96" s="208"/>
      <c r="SIM96" s="208"/>
      <c r="SIN96" s="208"/>
      <c r="SIO96" s="208"/>
      <c r="SIP96" s="208"/>
      <c r="SIQ96" s="208"/>
      <c r="SIR96" s="208"/>
      <c r="SIS96" s="208"/>
      <c r="SIT96" s="208"/>
      <c r="SIU96" s="208"/>
      <c r="SIV96" s="208"/>
      <c r="SIW96" s="208"/>
      <c r="SIX96" s="208"/>
      <c r="SIY96" s="208"/>
      <c r="SIZ96" s="208"/>
      <c r="SJA96" s="208"/>
      <c r="SJB96" s="208"/>
      <c r="SJC96" s="208"/>
      <c r="SJD96" s="208"/>
      <c r="SJE96" s="208"/>
      <c r="SJF96" s="208"/>
      <c r="SJG96" s="208"/>
      <c r="SJH96" s="208"/>
      <c r="SJI96" s="208"/>
      <c r="SJJ96" s="208"/>
      <c r="SJK96" s="208"/>
      <c r="SJL96" s="208"/>
      <c r="SJM96" s="208"/>
      <c r="SJN96" s="208"/>
      <c r="SJO96" s="208"/>
      <c r="SJP96" s="208"/>
      <c r="SJQ96" s="208"/>
      <c r="SJR96" s="208"/>
      <c r="SJS96" s="208"/>
      <c r="SJT96" s="208"/>
      <c r="SJU96" s="208"/>
      <c r="SJV96" s="208"/>
      <c r="SJW96" s="208"/>
      <c r="SJX96" s="208"/>
      <c r="SJY96" s="208"/>
      <c r="SJZ96" s="208"/>
      <c r="SKA96" s="208"/>
      <c r="SKB96" s="208"/>
      <c r="SKC96" s="208"/>
      <c r="SKD96" s="208"/>
      <c r="SKE96" s="208"/>
      <c r="SKF96" s="208"/>
      <c r="SKG96" s="208"/>
      <c r="SKH96" s="208"/>
      <c r="SKI96" s="208"/>
      <c r="SKJ96" s="208"/>
      <c r="SKK96" s="208"/>
      <c r="SKL96" s="208"/>
      <c r="SKM96" s="208"/>
      <c r="SKN96" s="208"/>
      <c r="SKO96" s="208"/>
      <c r="SKP96" s="208"/>
      <c r="SKQ96" s="208"/>
      <c r="SKR96" s="208"/>
      <c r="SKS96" s="208"/>
      <c r="SKT96" s="208"/>
      <c r="SKU96" s="208"/>
      <c r="SKV96" s="208"/>
      <c r="SKW96" s="208"/>
      <c r="SKX96" s="208"/>
      <c r="SKY96" s="208"/>
      <c r="SKZ96" s="208"/>
      <c r="SLA96" s="208"/>
      <c r="SLB96" s="208"/>
      <c r="SLC96" s="208"/>
      <c r="SLD96" s="208"/>
      <c r="SLE96" s="208"/>
      <c r="SLF96" s="208"/>
      <c r="SLG96" s="208"/>
      <c r="SLH96" s="208"/>
      <c r="SLI96" s="208"/>
      <c r="SLJ96" s="208"/>
      <c r="SLK96" s="208"/>
      <c r="SLL96" s="208"/>
      <c r="SLM96" s="208"/>
      <c r="SLN96" s="208"/>
      <c r="SLO96" s="208"/>
      <c r="SLP96" s="208"/>
      <c r="SLQ96" s="208"/>
      <c r="SLR96" s="208"/>
      <c r="SLS96" s="208"/>
      <c r="SLT96" s="208"/>
      <c r="SLU96" s="208"/>
      <c r="SLV96" s="208"/>
      <c r="SLW96" s="208"/>
      <c r="SLX96" s="208"/>
      <c r="SLY96" s="208"/>
      <c r="SLZ96" s="208"/>
      <c r="SMA96" s="208"/>
      <c r="SMB96" s="208"/>
      <c r="SMC96" s="208"/>
      <c r="SMD96" s="208"/>
      <c r="SME96" s="208"/>
      <c r="SMF96" s="208"/>
      <c r="SMG96" s="208"/>
      <c r="SMH96" s="208"/>
      <c r="SMI96" s="208"/>
      <c r="SMJ96" s="208"/>
      <c r="SMK96" s="208"/>
      <c r="SML96" s="208"/>
      <c r="SMM96" s="208"/>
      <c r="SMN96" s="208"/>
      <c r="SMO96" s="208"/>
      <c r="SMP96" s="208"/>
      <c r="SMQ96" s="208"/>
      <c r="SMR96" s="208"/>
      <c r="SMS96" s="208"/>
      <c r="SMT96" s="208"/>
      <c r="SMU96" s="208"/>
      <c r="SMV96" s="208"/>
      <c r="SMW96" s="208"/>
      <c r="SMX96" s="208"/>
      <c r="SMY96" s="208"/>
      <c r="SMZ96" s="208"/>
      <c r="SNA96" s="208"/>
      <c r="SNB96" s="208"/>
      <c r="SNC96" s="208"/>
      <c r="SND96" s="208"/>
      <c r="SNE96" s="208"/>
      <c r="SNF96" s="208"/>
      <c r="SNG96" s="208"/>
      <c r="SNH96" s="208"/>
      <c r="SNI96" s="208"/>
      <c r="SNJ96" s="208"/>
      <c r="SNK96" s="208"/>
      <c r="SNL96" s="208"/>
      <c r="SNM96" s="208"/>
      <c r="SNN96" s="208"/>
      <c r="SNO96" s="208"/>
      <c r="SNP96" s="208"/>
      <c r="SNQ96" s="208"/>
      <c r="SNR96" s="208"/>
      <c r="SNS96" s="208"/>
      <c r="SNT96" s="208"/>
      <c r="SNU96" s="208"/>
      <c r="SNV96" s="208"/>
      <c r="SNW96" s="208"/>
      <c r="SNX96" s="208"/>
      <c r="SNY96" s="208"/>
      <c r="SNZ96" s="208"/>
      <c r="SOA96" s="208"/>
      <c r="SOB96" s="208"/>
      <c r="SOC96" s="208"/>
      <c r="SOD96" s="208"/>
      <c r="SOE96" s="208"/>
      <c r="SOF96" s="208"/>
      <c r="SOG96" s="208"/>
      <c r="SOH96" s="208"/>
      <c r="SOI96" s="208"/>
      <c r="SOJ96" s="208"/>
      <c r="SOK96" s="208"/>
      <c r="SOL96" s="208"/>
      <c r="SOM96" s="208"/>
      <c r="SON96" s="208"/>
      <c r="SOO96" s="208"/>
      <c r="SOP96" s="208"/>
      <c r="SOQ96" s="208"/>
      <c r="SOR96" s="208"/>
      <c r="SOS96" s="208"/>
      <c r="SOT96" s="208"/>
      <c r="SOU96" s="208"/>
      <c r="SOV96" s="208"/>
      <c r="SOW96" s="208"/>
      <c r="SOX96" s="208"/>
      <c r="SOY96" s="208"/>
      <c r="SOZ96" s="208"/>
      <c r="SPA96" s="208"/>
      <c r="SPB96" s="208"/>
      <c r="SPC96" s="208"/>
      <c r="SPD96" s="208"/>
      <c r="SPE96" s="208"/>
      <c r="SPF96" s="208"/>
      <c r="SPG96" s="208"/>
      <c r="SPH96" s="208"/>
      <c r="SPI96" s="208"/>
      <c r="SPJ96" s="208"/>
      <c r="SPK96" s="208"/>
      <c r="SPL96" s="208"/>
      <c r="SPM96" s="208"/>
      <c r="SPN96" s="208"/>
      <c r="SPO96" s="208"/>
      <c r="SPP96" s="208"/>
      <c r="SPQ96" s="208"/>
      <c r="SPR96" s="208"/>
      <c r="SPS96" s="208"/>
      <c r="SPT96" s="208"/>
      <c r="SPU96" s="208"/>
      <c r="SPV96" s="208"/>
      <c r="SPW96" s="208"/>
      <c r="SPX96" s="208"/>
      <c r="SPY96" s="208"/>
      <c r="SPZ96" s="208"/>
      <c r="SQA96" s="208"/>
      <c r="SQB96" s="208"/>
      <c r="SQC96" s="208"/>
      <c r="SQD96" s="208"/>
      <c r="SQE96" s="208"/>
      <c r="SQF96" s="208"/>
      <c r="SQG96" s="208"/>
      <c r="SQH96" s="208"/>
      <c r="SQI96" s="208"/>
      <c r="SQJ96" s="208"/>
      <c r="SQK96" s="208"/>
      <c r="SQL96" s="208"/>
      <c r="SQM96" s="208"/>
      <c r="SQN96" s="208"/>
      <c r="SQO96" s="208"/>
      <c r="SQP96" s="208"/>
      <c r="SQQ96" s="208"/>
      <c r="SQR96" s="208"/>
      <c r="SQS96" s="208"/>
      <c r="SQT96" s="208"/>
      <c r="SQU96" s="208"/>
      <c r="SQV96" s="208"/>
      <c r="SQW96" s="208"/>
      <c r="SQX96" s="208"/>
      <c r="SQY96" s="208"/>
      <c r="SQZ96" s="208"/>
      <c r="SRA96" s="208"/>
      <c r="SRB96" s="208"/>
      <c r="SRC96" s="208"/>
      <c r="SRD96" s="208"/>
      <c r="SRE96" s="208"/>
      <c r="SRF96" s="208"/>
      <c r="SRG96" s="208"/>
      <c r="SRH96" s="208"/>
      <c r="SRI96" s="208"/>
      <c r="SRJ96" s="208"/>
      <c r="SRK96" s="208"/>
      <c r="SRL96" s="208"/>
      <c r="SRM96" s="208"/>
      <c r="SRN96" s="208"/>
      <c r="SRO96" s="208"/>
      <c r="SRP96" s="208"/>
      <c r="SRQ96" s="208"/>
      <c r="SRR96" s="208"/>
      <c r="SRS96" s="208"/>
      <c r="SRT96" s="208"/>
      <c r="SRU96" s="208"/>
      <c r="SRV96" s="208"/>
      <c r="SRW96" s="208"/>
      <c r="SRX96" s="208"/>
      <c r="SRY96" s="208"/>
      <c r="SRZ96" s="208"/>
      <c r="SSA96" s="208"/>
      <c r="SSB96" s="208"/>
      <c r="SSC96" s="208"/>
      <c r="SSD96" s="208"/>
      <c r="SSE96" s="208"/>
      <c r="SSF96" s="208"/>
      <c r="SSG96" s="208"/>
      <c r="SSH96" s="208"/>
      <c r="SSI96" s="208"/>
      <c r="SSJ96" s="208"/>
      <c r="SSK96" s="208"/>
      <c r="SSL96" s="208"/>
      <c r="SSM96" s="208"/>
      <c r="SSN96" s="208"/>
      <c r="SSO96" s="208"/>
      <c r="SSP96" s="208"/>
      <c r="SSQ96" s="208"/>
      <c r="SSR96" s="208"/>
      <c r="SSS96" s="208"/>
      <c r="SST96" s="208"/>
      <c r="SSU96" s="208"/>
      <c r="SSV96" s="208"/>
      <c r="SSW96" s="208"/>
      <c r="SSX96" s="208"/>
      <c r="SSY96" s="208"/>
      <c r="SSZ96" s="208"/>
      <c r="STA96" s="208"/>
      <c r="STB96" s="208"/>
      <c r="STC96" s="208"/>
      <c r="STD96" s="208"/>
      <c r="STE96" s="208"/>
      <c r="STF96" s="208"/>
      <c r="STG96" s="208"/>
      <c r="STH96" s="208"/>
      <c r="STI96" s="208"/>
      <c r="STJ96" s="208"/>
      <c r="STK96" s="208"/>
      <c r="STL96" s="208"/>
      <c r="STM96" s="208"/>
      <c r="STN96" s="208"/>
      <c r="STO96" s="208"/>
      <c r="STP96" s="208"/>
      <c r="STQ96" s="208"/>
      <c r="STR96" s="208"/>
      <c r="STS96" s="208"/>
      <c r="STT96" s="208"/>
      <c r="STU96" s="208"/>
      <c r="STV96" s="208"/>
      <c r="STW96" s="208"/>
      <c r="STX96" s="208"/>
      <c r="STY96" s="208"/>
      <c r="STZ96" s="208"/>
      <c r="SUA96" s="208"/>
      <c r="SUB96" s="208"/>
      <c r="SUC96" s="208"/>
      <c r="SUD96" s="208"/>
      <c r="SUE96" s="208"/>
      <c r="SUF96" s="208"/>
      <c r="SUG96" s="208"/>
      <c r="SUH96" s="208"/>
      <c r="SUI96" s="208"/>
      <c r="SUJ96" s="208"/>
      <c r="SUK96" s="208"/>
      <c r="SUL96" s="208"/>
      <c r="SUM96" s="208"/>
      <c r="SUN96" s="208"/>
      <c r="SUO96" s="208"/>
      <c r="SUP96" s="208"/>
      <c r="SUQ96" s="208"/>
      <c r="SUR96" s="208"/>
      <c r="SUS96" s="208"/>
      <c r="SUT96" s="208"/>
      <c r="SUU96" s="208"/>
      <c r="SUV96" s="208"/>
      <c r="SUW96" s="208"/>
      <c r="SUX96" s="208"/>
      <c r="SUY96" s="208"/>
      <c r="SUZ96" s="208"/>
      <c r="SVA96" s="208"/>
      <c r="SVB96" s="208"/>
      <c r="SVC96" s="208"/>
      <c r="SVD96" s="208"/>
      <c r="SVE96" s="208"/>
      <c r="SVF96" s="208"/>
      <c r="SVG96" s="208"/>
      <c r="SVH96" s="208"/>
      <c r="SVI96" s="208"/>
      <c r="SVJ96" s="208"/>
      <c r="SVK96" s="208"/>
      <c r="SVL96" s="208"/>
      <c r="SVM96" s="208"/>
      <c r="SVN96" s="208"/>
      <c r="SVO96" s="208"/>
      <c r="SVP96" s="208"/>
      <c r="SVQ96" s="208"/>
      <c r="SVR96" s="208"/>
      <c r="SVS96" s="208"/>
      <c r="SVT96" s="208"/>
      <c r="SVU96" s="208"/>
      <c r="SVV96" s="208"/>
      <c r="SVW96" s="208"/>
      <c r="SVX96" s="208"/>
      <c r="SVY96" s="208"/>
      <c r="SVZ96" s="208"/>
      <c r="SWA96" s="208"/>
      <c r="SWB96" s="208"/>
      <c r="SWC96" s="208"/>
      <c r="SWD96" s="208"/>
      <c r="SWE96" s="208"/>
      <c r="SWF96" s="208"/>
      <c r="SWG96" s="208"/>
      <c r="SWH96" s="208"/>
      <c r="SWI96" s="208"/>
      <c r="SWJ96" s="208"/>
      <c r="SWK96" s="208"/>
      <c r="SWL96" s="208"/>
      <c r="SWM96" s="208"/>
      <c r="SWN96" s="208"/>
      <c r="SWO96" s="208"/>
      <c r="SWP96" s="208"/>
      <c r="SWQ96" s="208"/>
      <c r="SWR96" s="208"/>
      <c r="SWS96" s="208"/>
      <c r="SWT96" s="208"/>
      <c r="SWU96" s="208"/>
      <c r="SWV96" s="208"/>
      <c r="SWW96" s="208"/>
      <c r="SWX96" s="208"/>
      <c r="SWY96" s="208"/>
      <c r="SWZ96" s="208"/>
      <c r="SXA96" s="208"/>
      <c r="SXB96" s="208"/>
      <c r="SXC96" s="208"/>
      <c r="SXD96" s="208"/>
      <c r="SXE96" s="208"/>
      <c r="SXF96" s="208"/>
      <c r="SXG96" s="208"/>
      <c r="SXH96" s="208"/>
      <c r="SXI96" s="208"/>
      <c r="SXJ96" s="208"/>
      <c r="SXK96" s="208"/>
      <c r="SXL96" s="208"/>
      <c r="SXM96" s="208"/>
      <c r="SXN96" s="208"/>
      <c r="SXO96" s="208"/>
      <c r="SXP96" s="208"/>
      <c r="SXQ96" s="208"/>
      <c r="SXR96" s="208"/>
      <c r="SXS96" s="208"/>
      <c r="SXT96" s="208"/>
      <c r="SXU96" s="208"/>
      <c r="SXV96" s="208"/>
      <c r="SXW96" s="208"/>
      <c r="SXX96" s="208"/>
      <c r="SXY96" s="208"/>
      <c r="SXZ96" s="208"/>
      <c r="SYA96" s="208"/>
      <c r="SYB96" s="208"/>
      <c r="SYC96" s="208"/>
      <c r="SYD96" s="208"/>
      <c r="SYE96" s="208"/>
      <c r="SYF96" s="208"/>
      <c r="SYG96" s="208"/>
      <c r="SYH96" s="208"/>
      <c r="SYI96" s="208"/>
      <c r="SYJ96" s="208"/>
      <c r="SYK96" s="208"/>
      <c r="SYL96" s="208"/>
      <c r="SYM96" s="208"/>
      <c r="SYN96" s="208"/>
      <c r="SYO96" s="208"/>
      <c r="SYP96" s="208"/>
      <c r="SYQ96" s="208"/>
      <c r="SYR96" s="208"/>
      <c r="SYS96" s="208"/>
      <c r="SYT96" s="208"/>
      <c r="SYU96" s="208"/>
      <c r="SYV96" s="208"/>
      <c r="SYW96" s="208"/>
      <c r="SYX96" s="208"/>
      <c r="SYY96" s="208"/>
      <c r="SYZ96" s="208"/>
      <c r="SZA96" s="208"/>
      <c r="SZB96" s="208"/>
      <c r="SZC96" s="208"/>
      <c r="SZD96" s="208"/>
      <c r="SZE96" s="208"/>
      <c r="SZF96" s="208"/>
      <c r="SZG96" s="208"/>
      <c r="SZH96" s="208"/>
      <c r="SZI96" s="208"/>
      <c r="SZJ96" s="208"/>
      <c r="SZK96" s="208"/>
      <c r="SZL96" s="208"/>
      <c r="SZM96" s="208"/>
      <c r="SZN96" s="208"/>
      <c r="SZO96" s="208"/>
      <c r="SZP96" s="208"/>
      <c r="SZQ96" s="208"/>
      <c r="SZR96" s="208"/>
      <c r="SZS96" s="208"/>
      <c r="SZT96" s="208"/>
      <c r="SZU96" s="208"/>
      <c r="SZV96" s="208"/>
      <c r="SZW96" s="208"/>
      <c r="SZX96" s="208"/>
      <c r="SZY96" s="208"/>
      <c r="SZZ96" s="208"/>
      <c r="TAA96" s="208"/>
      <c r="TAB96" s="208"/>
      <c r="TAC96" s="208"/>
      <c r="TAD96" s="208"/>
      <c r="TAE96" s="208"/>
      <c r="TAF96" s="208"/>
      <c r="TAG96" s="208"/>
      <c r="TAH96" s="208"/>
      <c r="TAI96" s="208"/>
      <c r="TAJ96" s="208"/>
      <c r="TAK96" s="208"/>
      <c r="TAL96" s="208"/>
      <c r="TAM96" s="208"/>
      <c r="TAN96" s="208"/>
      <c r="TAO96" s="208"/>
      <c r="TAP96" s="208"/>
      <c r="TAQ96" s="208"/>
      <c r="TAR96" s="208"/>
      <c r="TAS96" s="208"/>
      <c r="TAT96" s="208"/>
      <c r="TAU96" s="208"/>
      <c r="TAV96" s="208"/>
      <c r="TAW96" s="208"/>
      <c r="TAX96" s="208"/>
      <c r="TAY96" s="208"/>
      <c r="TAZ96" s="208"/>
      <c r="TBA96" s="208"/>
      <c r="TBB96" s="208"/>
      <c r="TBC96" s="208"/>
      <c r="TBD96" s="208"/>
      <c r="TBE96" s="208"/>
      <c r="TBF96" s="208"/>
      <c r="TBG96" s="208"/>
      <c r="TBH96" s="208"/>
      <c r="TBI96" s="208"/>
      <c r="TBJ96" s="208"/>
      <c r="TBK96" s="208"/>
      <c r="TBL96" s="208"/>
      <c r="TBM96" s="208"/>
      <c r="TBN96" s="208"/>
      <c r="TBO96" s="208"/>
      <c r="TBP96" s="208"/>
      <c r="TBQ96" s="208"/>
      <c r="TBR96" s="208"/>
      <c r="TBS96" s="208"/>
      <c r="TBT96" s="208"/>
      <c r="TBU96" s="208"/>
      <c r="TBV96" s="208"/>
      <c r="TBW96" s="208"/>
      <c r="TBX96" s="208"/>
      <c r="TBY96" s="208"/>
      <c r="TBZ96" s="208"/>
      <c r="TCA96" s="208"/>
      <c r="TCB96" s="208"/>
      <c r="TCC96" s="208"/>
      <c r="TCD96" s="208"/>
      <c r="TCE96" s="208"/>
      <c r="TCF96" s="208"/>
      <c r="TCG96" s="208"/>
      <c r="TCH96" s="208"/>
      <c r="TCI96" s="208"/>
      <c r="TCJ96" s="208"/>
      <c r="TCK96" s="208"/>
      <c r="TCL96" s="208"/>
      <c r="TCM96" s="208"/>
      <c r="TCN96" s="208"/>
      <c r="TCO96" s="208"/>
      <c r="TCP96" s="208"/>
      <c r="TCQ96" s="208"/>
      <c r="TCR96" s="208"/>
      <c r="TCS96" s="208"/>
      <c r="TCT96" s="208"/>
      <c r="TCU96" s="208"/>
      <c r="TCV96" s="208"/>
      <c r="TCW96" s="208"/>
      <c r="TCX96" s="208"/>
      <c r="TCY96" s="208"/>
      <c r="TCZ96" s="208"/>
      <c r="TDA96" s="208"/>
      <c r="TDB96" s="208"/>
      <c r="TDC96" s="208"/>
      <c r="TDD96" s="208"/>
      <c r="TDE96" s="208"/>
      <c r="TDF96" s="208"/>
      <c r="TDG96" s="208"/>
      <c r="TDH96" s="208"/>
      <c r="TDI96" s="208"/>
      <c r="TDJ96" s="208"/>
      <c r="TDK96" s="208"/>
      <c r="TDL96" s="208"/>
      <c r="TDM96" s="208"/>
      <c r="TDN96" s="208"/>
      <c r="TDO96" s="208"/>
      <c r="TDP96" s="208"/>
      <c r="TDQ96" s="208"/>
      <c r="TDR96" s="208"/>
      <c r="TDS96" s="208"/>
      <c r="TDT96" s="208"/>
      <c r="TDU96" s="208"/>
      <c r="TDV96" s="208"/>
      <c r="TDW96" s="208"/>
      <c r="TDX96" s="208"/>
      <c r="TDY96" s="208"/>
      <c r="TDZ96" s="208"/>
      <c r="TEA96" s="208"/>
      <c r="TEB96" s="208"/>
      <c r="TEC96" s="208"/>
      <c r="TED96" s="208"/>
      <c r="TEE96" s="208"/>
      <c r="TEF96" s="208"/>
      <c r="TEG96" s="208"/>
      <c r="TEH96" s="208"/>
      <c r="TEI96" s="208"/>
      <c r="TEJ96" s="208"/>
      <c r="TEK96" s="208"/>
      <c r="TEL96" s="208"/>
      <c r="TEM96" s="208"/>
      <c r="TEN96" s="208"/>
      <c r="TEO96" s="208"/>
      <c r="TEP96" s="208"/>
      <c r="TEQ96" s="208"/>
      <c r="TER96" s="208"/>
      <c r="TES96" s="208"/>
      <c r="TET96" s="208"/>
      <c r="TEU96" s="208"/>
      <c r="TEV96" s="208"/>
      <c r="TEW96" s="208"/>
      <c r="TEX96" s="208"/>
      <c r="TEY96" s="208"/>
      <c r="TEZ96" s="208"/>
      <c r="TFA96" s="208"/>
      <c r="TFB96" s="208"/>
      <c r="TFC96" s="208"/>
      <c r="TFD96" s="208"/>
      <c r="TFE96" s="208"/>
      <c r="TFF96" s="208"/>
      <c r="TFG96" s="208"/>
      <c r="TFH96" s="208"/>
      <c r="TFI96" s="208"/>
      <c r="TFJ96" s="208"/>
      <c r="TFK96" s="208"/>
      <c r="TFL96" s="208"/>
      <c r="TFM96" s="208"/>
      <c r="TFN96" s="208"/>
      <c r="TFO96" s="208"/>
      <c r="TFP96" s="208"/>
      <c r="TFQ96" s="208"/>
      <c r="TFR96" s="208"/>
      <c r="TFS96" s="208"/>
      <c r="TFT96" s="208"/>
      <c r="TFU96" s="208"/>
      <c r="TFV96" s="208"/>
      <c r="TFW96" s="208"/>
      <c r="TFX96" s="208"/>
      <c r="TFY96" s="208"/>
      <c r="TFZ96" s="208"/>
      <c r="TGA96" s="208"/>
      <c r="TGB96" s="208"/>
      <c r="TGC96" s="208"/>
      <c r="TGD96" s="208"/>
      <c r="TGE96" s="208"/>
      <c r="TGF96" s="208"/>
      <c r="TGG96" s="208"/>
      <c r="TGH96" s="208"/>
      <c r="TGI96" s="208"/>
      <c r="TGJ96" s="208"/>
      <c r="TGK96" s="208"/>
      <c r="TGL96" s="208"/>
      <c r="TGM96" s="208"/>
      <c r="TGN96" s="208"/>
      <c r="TGO96" s="208"/>
      <c r="TGP96" s="208"/>
      <c r="TGQ96" s="208"/>
      <c r="TGR96" s="208"/>
      <c r="TGS96" s="208"/>
      <c r="TGT96" s="208"/>
      <c r="TGU96" s="208"/>
      <c r="TGV96" s="208"/>
      <c r="TGW96" s="208"/>
      <c r="TGX96" s="208"/>
      <c r="TGY96" s="208"/>
      <c r="TGZ96" s="208"/>
      <c r="THA96" s="208"/>
      <c r="THB96" s="208"/>
      <c r="THC96" s="208"/>
      <c r="THD96" s="208"/>
      <c r="THE96" s="208"/>
      <c r="THF96" s="208"/>
      <c r="THG96" s="208"/>
      <c r="THH96" s="208"/>
      <c r="THI96" s="208"/>
      <c r="THJ96" s="208"/>
      <c r="THK96" s="208"/>
      <c r="THL96" s="208"/>
      <c r="THM96" s="208"/>
      <c r="THN96" s="208"/>
      <c r="THO96" s="208"/>
      <c r="THP96" s="208"/>
      <c r="THQ96" s="208"/>
      <c r="THR96" s="208"/>
      <c r="THS96" s="208"/>
      <c r="THT96" s="208"/>
      <c r="THU96" s="208"/>
      <c r="THV96" s="208"/>
      <c r="THW96" s="208"/>
      <c r="THX96" s="208"/>
      <c r="THY96" s="208"/>
      <c r="THZ96" s="208"/>
      <c r="TIA96" s="208"/>
      <c r="TIB96" s="208"/>
      <c r="TIC96" s="208"/>
      <c r="TID96" s="208"/>
      <c r="TIE96" s="208"/>
      <c r="TIF96" s="208"/>
      <c r="TIG96" s="208"/>
      <c r="TIH96" s="208"/>
      <c r="TII96" s="208"/>
      <c r="TIJ96" s="208"/>
      <c r="TIK96" s="208"/>
      <c r="TIL96" s="208"/>
      <c r="TIM96" s="208"/>
      <c r="TIN96" s="208"/>
      <c r="TIO96" s="208"/>
      <c r="TIP96" s="208"/>
      <c r="TIQ96" s="208"/>
      <c r="TIR96" s="208"/>
      <c r="TIS96" s="208"/>
      <c r="TIT96" s="208"/>
      <c r="TIU96" s="208"/>
      <c r="TIV96" s="208"/>
      <c r="TIW96" s="208"/>
      <c r="TIX96" s="208"/>
      <c r="TIY96" s="208"/>
      <c r="TIZ96" s="208"/>
      <c r="TJA96" s="208"/>
      <c r="TJB96" s="208"/>
      <c r="TJC96" s="208"/>
      <c r="TJD96" s="208"/>
      <c r="TJE96" s="208"/>
      <c r="TJF96" s="208"/>
      <c r="TJG96" s="208"/>
      <c r="TJH96" s="208"/>
      <c r="TJI96" s="208"/>
      <c r="TJJ96" s="208"/>
      <c r="TJK96" s="208"/>
      <c r="TJL96" s="208"/>
      <c r="TJM96" s="208"/>
      <c r="TJN96" s="208"/>
      <c r="TJO96" s="208"/>
      <c r="TJP96" s="208"/>
      <c r="TJQ96" s="208"/>
      <c r="TJR96" s="208"/>
      <c r="TJS96" s="208"/>
      <c r="TJT96" s="208"/>
      <c r="TJU96" s="208"/>
      <c r="TJV96" s="208"/>
      <c r="TJW96" s="208"/>
      <c r="TJX96" s="208"/>
      <c r="TJY96" s="208"/>
      <c r="TJZ96" s="208"/>
      <c r="TKA96" s="208"/>
      <c r="TKB96" s="208"/>
      <c r="TKC96" s="208"/>
      <c r="TKD96" s="208"/>
      <c r="TKE96" s="208"/>
      <c r="TKF96" s="208"/>
      <c r="TKG96" s="208"/>
      <c r="TKH96" s="208"/>
      <c r="TKI96" s="208"/>
      <c r="TKJ96" s="208"/>
      <c r="TKK96" s="208"/>
      <c r="TKL96" s="208"/>
      <c r="TKM96" s="208"/>
      <c r="TKN96" s="208"/>
      <c r="TKO96" s="208"/>
      <c r="TKP96" s="208"/>
      <c r="TKQ96" s="208"/>
      <c r="TKR96" s="208"/>
      <c r="TKS96" s="208"/>
      <c r="TKT96" s="208"/>
      <c r="TKU96" s="208"/>
      <c r="TKV96" s="208"/>
      <c r="TKW96" s="208"/>
      <c r="TKX96" s="208"/>
      <c r="TKY96" s="208"/>
      <c r="TKZ96" s="208"/>
      <c r="TLA96" s="208"/>
      <c r="TLB96" s="208"/>
      <c r="TLC96" s="208"/>
      <c r="TLD96" s="208"/>
      <c r="TLE96" s="208"/>
      <c r="TLF96" s="208"/>
      <c r="TLG96" s="208"/>
      <c r="TLH96" s="208"/>
      <c r="TLI96" s="208"/>
      <c r="TLJ96" s="208"/>
      <c r="TLK96" s="208"/>
      <c r="TLL96" s="208"/>
      <c r="TLM96" s="208"/>
      <c r="TLN96" s="208"/>
      <c r="TLO96" s="208"/>
      <c r="TLP96" s="208"/>
      <c r="TLQ96" s="208"/>
      <c r="TLR96" s="208"/>
      <c r="TLS96" s="208"/>
      <c r="TLT96" s="208"/>
      <c r="TLU96" s="208"/>
      <c r="TLV96" s="208"/>
      <c r="TLW96" s="208"/>
      <c r="TLX96" s="208"/>
      <c r="TLY96" s="208"/>
      <c r="TLZ96" s="208"/>
      <c r="TMA96" s="208"/>
      <c r="TMB96" s="208"/>
      <c r="TMC96" s="208"/>
      <c r="TMD96" s="208"/>
      <c r="TME96" s="208"/>
      <c r="TMF96" s="208"/>
      <c r="TMG96" s="208"/>
      <c r="TMH96" s="208"/>
      <c r="TMI96" s="208"/>
      <c r="TMJ96" s="208"/>
      <c r="TMK96" s="208"/>
      <c r="TML96" s="208"/>
      <c r="TMM96" s="208"/>
      <c r="TMN96" s="208"/>
      <c r="TMO96" s="208"/>
      <c r="TMP96" s="208"/>
      <c r="TMQ96" s="208"/>
      <c r="TMR96" s="208"/>
      <c r="TMS96" s="208"/>
      <c r="TMT96" s="208"/>
      <c r="TMU96" s="208"/>
      <c r="TMV96" s="208"/>
      <c r="TMW96" s="208"/>
      <c r="TMX96" s="208"/>
      <c r="TMY96" s="208"/>
      <c r="TMZ96" s="208"/>
      <c r="TNA96" s="208"/>
      <c r="TNB96" s="208"/>
      <c r="TNC96" s="208"/>
      <c r="TND96" s="208"/>
      <c r="TNE96" s="208"/>
      <c r="TNF96" s="208"/>
      <c r="TNG96" s="208"/>
      <c r="TNH96" s="208"/>
      <c r="TNI96" s="208"/>
      <c r="TNJ96" s="208"/>
      <c r="TNK96" s="208"/>
      <c r="TNL96" s="208"/>
      <c r="TNM96" s="208"/>
      <c r="TNN96" s="208"/>
      <c r="TNO96" s="208"/>
      <c r="TNP96" s="208"/>
      <c r="TNQ96" s="208"/>
      <c r="TNR96" s="208"/>
      <c r="TNS96" s="208"/>
      <c r="TNT96" s="208"/>
      <c r="TNU96" s="208"/>
      <c r="TNV96" s="208"/>
      <c r="TNW96" s="208"/>
      <c r="TNX96" s="208"/>
      <c r="TNY96" s="208"/>
      <c r="TNZ96" s="208"/>
      <c r="TOA96" s="208"/>
      <c r="TOB96" s="208"/>
      <c r="TOC96" s="208"/>
      <c r="TOD96" s="208"/>
      <c r="TOE96" s="208"/>
      <c r="TOF96" s="208"/>
      <c r="TOG96" s="208"/>
      <c r="TOH96" s="208"/>
      <c r="TOI96" s="208"/>
      <c r="TOJ96" s="208"/>
      <c r="TOK96" s="208"/>
      <c r="TOL96" s="208"/>
      <c r="TOM96" s="208"/>
      <c r="TON96" s="208"/>
      <c r="TOO96" s="208"/>
      <c r="TOP96" s="208"/>
      <c r="TOQ96" s="208"/>
      <c r="TOR96" s="208"/>
      <c r="TOS96" s="208"/>
      <c r="TOT96" s="208"/>
      <c r="TOU96" s="208"/>
      <c r="TOV96" s="208"/>
      <c r="TOW96" s="208"/>
      <c r="TOX96" s="208"/>
      <c r="TOY96" s="208"/>
      <c r="TOZ96" s="208"/>
      <c r="TPA96" s="208"/>
      <c r="TPB96" s="208"/>
      <c r="TPC96" s="208"/>
      <c r="TPD96" s="208"/>
      <c r="TPE96" s="208"/>
      <c r="TPF96" s="208"/>
      <c r="TPG96" s="208"/>
      <c r="TPH96" s="208"/>
      <c r="TPI96" s="208"/>
      <c r="TPJ96" s="208"/>
      <c r="TPK96" s="208"/>
      <c r="TPL96" s="208"/>
      <c r="TPM96" s="208"/>
      <c r="TPN96" s="208"/>
      <c r="TPO96" s="208"/>
      <c r="TPP96" s="208"/>
      <c r="TPQ96" s="208"/>
      <c r="TPR96" s="208"/>
      <c r="TPS96" s="208"/>
      <c r="TPT96" s="208"/>
      <c r="TPU96" s="208"/>
      <c r="TPV96" s="208"/>
      <c r="TPW96" s="208"/>
      <c r="TPX96" s="208"/>
      <c r="TPY96" s="208"/>
      <c r="TPZ96" s="208"/>
      <c r="TQA96" s="208"/>
      <c r="TQB96" s="208"/>
      <c r="TQC96" s="208"/>
      <c r="TQD96" s="208"/>
      <c r="TQE96" s="208"/>
      <c r="TQF96" s="208"/>
      <c r="TQG96" s="208"/>
      <c r="TQH96" s="208"/>
      <c r="TQI96" s="208"/>
      <c r="TQJ96" s="208"/>
      <c r="TQK96" s="208"/>
      <c r="TQL96" s="208"/>
      <c r="TQM96" s="208"/>
      <c r="TQN96" s="208"/>
      <c r="TQO96" s="208"/>
      <c r="TQP96" s="208"/>
      <c r="TQQ96" s="208"/>
      <c r="TQR96" s="208"/>
      <c r="TQS96" s="208"/>
      <c r="TQT96" s="208"/>
      <c r="TQU96" s="208"/>
      <c r="TQV96" s="208"/>
      <c r="TQW96" s="208"/>
      <c r="TQX96" s="208"/>
      <c r="TQY96" s="208"/>
      <c r="TQZ96" s="208"/>
      <c r="TRA96" s="208"/>
      <c r="TRB96" s="208"/>
      <c r="TRC96" s="208"/>
      <c r="TRD96" s="208"/>
      <c r="TRE96" s="208"/>
      <c r="TRF96" s="208"/>
      <c r="TRG96" s="208"/>
      <c r="TRH96" s="208"/>
      <c r="TRI96" s="208"/>
      <c r="TRJ96" s="208"/>
      <c r="TRK96" s="208"/>
      <c r="TRL96" s="208"/>
      <c r="TRM96" s="208"/>
      <c r="TRN96" s="208"/>
      <c r="TRO96" s="208"/>
      <c r="TRP96" s="208"/>
      <c r="TRQ96" s="208"/>
      <c r="TRR96" s="208"/>
      <c r="TRS96" s="208"/>
      <c r="TRT96" s="208"/>
      <c r="TRU96" s="208"/>
      <c r="TRV96" s="208"/>
      <c r="TRW96" s="208"/>
      <c r="TRX96" s="208"/>
      <c r="TRY96" s="208"/>
      <c r="TRZ96" s="208"/>
      <c r="TSA96" s="208"/>
      <c r="TSB96" s="208"/>
      <c r="TSC96" s="208"/>
      <c r="TSD96" s="208"/>
      <c r="TSE96" s="208"/>
      <c r="TSF96" s="208"/>
      <c r="TSG96" s="208"/>
      <c r="TSH96" s="208"/>
      <c r="TSI96" s="208"/>
      <c r="TSJ96" s="208"/>
      <c r="TSK96" s="208"/>
      <c r="TSL96" s="208"/>
      <c r="TSM96" s="208"/>
      <c r="TSN96" s="208"/>
      <c r="TSO96" s="208"/>
      <c r="TSP96" s="208"/>
      <c r="TSQ96" s="208"/>
      <c r="TSR96" s="208"/>
      <c r="TSS96" s="208"/>
      <c r="TST96" s="208"/>
      <c r="TSU96" s="208"/>
      <c r="TSV96" s="208"/>
      <c r="TSW96" s="208"/>
      <c r="TSX96" s="208"/>
      <c r="TSY96" s="208"/>
      <c r="TSZ96" s="208"/>
      <c r="TTA96" s="208"/>
      <c r="TTB96" s="208"/>
      <c r="TTC96" s="208"/>
      <c r="TTD96" s="208"/>
      <c r="TTE96" s="208"/>
      <c r="TTF96" s="208"/>
      <c r="TTG96" s="208"/>
      <c r="TTH96" s="208"/>
      <c r="TTI96" s="208"/>
      <c r="TTJ96" s="208"/>
      <c r="TTK96" s="208"/>
      <c r="TTL96" s="208"/>
      <c r="TTM96" s="208"/>
      <c r="TTN96" s="208"/>
      <c r="TTO96" s="208"/>
      <c r="TTP96" s="208"/>
      <c r="TTQ96" s="208"/>
      <c r="TTR96" s="208"/>
      <c r="TTS96" s="208"/>
      <c r="TTT96" s="208"/>
      <c r="TTU96" s="208"/>
      <c r="TTV96" s="208"/>
      <c r="TTW96" s="208"/>
      <c r="TTX96" s="208"/>
      <c r="TTY96" s="208"/>
      <c r="TTZ96" s="208"/>
      <c r="TUA96" s="208"/>
      <c r="TUB96" s="208"/>
      <c r="TUC96" s="208"/>
      <c r="TUD96" s="208"/>
      <c r="TUE96" s="208"/>
      <c r="TUF96" s="208"/>
      <c r="TUG96" s="208"/>
      <c r="TUH96" s="208"/>
      <c r="TUI96" s="208"/>
      <c r="TUJ96" s="208"/>
      <c r="TUK96" s="208"/>
      <c r="TUL96" s="208"/>
      <c r="TUM96" s="208"/>
      <c r="TUN96" s="208"/>
      <c r="TUO96" s="208"/>
      <c r="TUP96" s="208"/>
      <c r="TUQ96" s="208"/>
      <c r="TUR96" s="208"/>
      <c r="TUS96" s="208"/>
      <c r="TUT96" s="208"/>
      <c r="TUU96" s="208"/>
      <c r="TUV96" s="208"/>
      <c r="TUW96" s="208"/>
      <c r="TUX96" s="208"/>
      <c r="TUY96" s="208"/>
      <c r="TUZ96" s="208"/>
      <c r="TVA96" s="208"/>
      <c r="TVB96" s="208"/>
      <c r="TVC96" s="208"/>
      <c r="TVD96" s="208"/>
      <c r="TVE96" s="208"/>
      <c r="TVF96" s="208"/>
      <c r="TVG96" s="208"/>
      <c r="TVH96" s="208"/>
      <c r="TVI96" s="208"/>
      <c r="TVJ96" s="208"/>
      <c r="TVK96" s="208"/>
      <c r="TVL96" s="208"/>
      <c r="TVM96" s="208"/>
      <c r="TVN96" s="208"/>
      <c r="TVO96" s="208"/>
      <c r="TVP96" s="208"/>
      <c r="TVQ96" s="208"/>
      <c r="TVR96" s="208"/>
      <c r="TVS96" s="208"/>
      <c r="TVT96" s="208"/>
      <c r="TVU96" s="208"/>
      <c r="TVV96" s="208"/>
      <c r="TVW96" s="208"/>
      <c r="TVX96" s="208"/>
      <c r="TVY96" s="208"/>
      <c r="TVZ96" s="208"/>
      <c r="TWA96" s="208"/>
      <c r="TWB96" s="208"/>
      <c r="TWC96" s="208"/>
      <c r="TWD96" s="208"/>
      <c r="TWE96" s="208"/>
      <c r="TWF96" s="208"/>
      <c r="TWG96" s="208"/>
      <c r="TWH96" s="208"/>
      <c r="TWI96" s="208"/>
      <c r="TWJ96" s="208"/>
      <c r="TWK96" s="208"/>
      <c r="TWL96" s="208"/>
      <c r="TWM96" s="208"/>
      <c r="TWN96" s="208"/>
      <c r="TWO96" s="208"/>
      <c r="TWP96" s="208"/>
      <c r="TWQ96" s="208"/>
      <c r="TWR96" s="208"/>
      <c r="TWS96" s="208"/>
      <c r="TWT96" s="208"/>
      <c r="TWU96" s="208"/>
      <c r="TWV96" s="208"/>
      <c r="TWW96" s="208"/>
      <c r="TWX96" s="208"/>
      <c r="TWY96" s="208"/>
      <c r="TWZ96" s="208"/>
      <c r="TXA96" s="208"/>
      <c r="TXB96" s="208"/>
      <c r="TXC96" s="208"/>
      <c r="TXD96" s="208"/>
      <c r="TXE96" s="208"/>
      <c r="TXF96" s="208"/>
      <c r="TXG96" s="208"/>
      <c r="TXH96" s="208"/>
      <c r="TXI96" s="208"/>
      <c r="TXJ96" s="208"/>
      <c r="TXK96" s="208"/>
      <c r="TXL96" s="208"/>
      <c r="TXM96" s="208"/>
      <c r="TXN96" s="208"/>
      <c r="TXO96" s="208"/>
      <c r="TXP96" s="208"/>
      <c r="TXQ96" s="208"/>
      <c r="TXR96" s="208"/>
      <c r="TXS96" s="208"/>
      <c r="TXT96" s="208"/>
      <c r="TXU96" s="208"/>
      <c r="TXV96" s="208"/>
      <c r="TXW96" s="208"/>
      <c r="TXX96" s="208"/>
      <c r="TXY96" s="208"/>
      <c r="TXZ96" s="208"/>
      <c r="TYA96" s="208"/>
      <c r="TYB96" s="208"/>
      <c r="TYC96" s="208"/>
      <c r="TYD96" s="208"/>
      <c r="TYE96" s="208"/>
      <c r="TYF96" s="208"/>
      <c r="TYG96" s="208"/>
      <c r="TYH96" s="208"/>
      <c r="TYI96" s="208"/>
      <c r="TYJ96" s="208"/>
      <c r="TYK96" s="208"/>
      <c r="TYL96" s="208"/>
      <c r="TYM96" s="208"/>
      <c r="TYN96" s="208"/>
      <c r="TYO96" s="208"/>
      <c r="TYP96" s="208"/>
      <c r="TYQ96" s="208"/>
      <c r="TYR96" s="208"/>
      <c r="TYS96" s="208"/>
      <c r="TYT96" s="208"/>
      <c r="TYU96" s="208"/>
      <c r="TYV96" s="208"/>
      <c r="TYW96" s="208"/>
      <c r="TYX96" s="208"/>
      <c r="TYY96" s="208"/>
      <c r="TYZ96" s="208"/>
      <c r="TZA96" s="208"/>
      <c r="TZB96" s="208"/>
      <c r="TZC96" s="208"/>
      <c r="TZD96" s="208"/>
      <c r="TZE96" s="208"/>
      <c r="TZF96" s="208"/>
      <c r="TZG96" s="208"/>
      <c r="TZH96" s="208"/>
      <c r="TZI96" s="208"/>
      <c r="TZJ96" s="208"/>
      <c r="TZK96" s="208"/>
      <c r="TZL96" s="208"/>
      <c r="TZM96" s="208"/>
      <c r="TZN96" s="208"/>
      <c r="TZO96" s="208"/>
      <c r="TZP96" s="208"/>
      <c r="TZQ96" s="208"/>
      <c r="TZR96" s="208"/>
      <c r="TZS96" s="208"/>
      <c r="TZT96" s="208"/>
      <c r="TZU96" s="208"/>
      <c r="TZV96" s="208"/>
      <c r="TZW96" s="208"/>
      <c r="TZX96" s="208"/>
      <c r="TZY96" s="208"/>
      <c r="TZZ96" s="208"/>
      <c r="UAA96" s="208"/>
      <c r="UAB96" s="208"/>
      <c r="UAC96" s="208"/>
      <c r="UAD96" s="208"/>
      <c r="UAE96" s="208"/>
      <c r="UAF96" s="208"/>
      <c r="UAG96" s="208"/>
      <c r="UAH96" s="208"/>
      <c r="UAI96" s="208"/>
      <c r="UAJ96" s="208"/>
      <c r="UAK96" s="208"/>
      <c r="UAL96" s="208"/>
      <c r="UAM96" s="208"/>
      <c r="UAN96" s="208"/>
      <c r="UAO96" s="208"/>
      <c r="UAP96" s="208"/>
      <c r="UAQ96" s="208"/>
      <c r="UAR96" s="208"/>
      <c r="UAS96" s="208"/>
      <c r="UAT96" s="208"/>
      <c r="UAU96" s="208"/>
      <c r="UAV96" s="208"/>
      <c r="UAW96" s="208"/>
      <c r="UAX96" s="208"/>
      <c r="UAY96" s="208"/>
      <c r="UAZ96" s="208"/>
      <c r="UBA96" s="208"/>
      <c r="UBB96" s="208"/>
      <c r="UBC96" s="208"/>
      <c r="UBD96" s="208"/>
      <c r="UBE96" s="208"/>
      <c r="UBF96" s="208"/>
      <c r="UBG96" s="208"/>
      <c r="UBH96" s="208"/>
      <c r="UBI96" s="208"/>
      <c r="UBJ96" s="208"/>
      <c r="UBK96" s="208"/>
      <c r="UBL96" s="208"/>
      <c r="UBM96" s="208"/>
      <c r="UBN96" s="208"/>
      <c r="UBO96" s="208"/>
      <c r="UBP96" s="208"/>
      <c r="UBQ96" s="208"/>
      <c r="UBR96" s="208"/>
      <c r="UBS96" s="208"/>
      <c r="UBT96" s="208"/>
      <c r="UBU96" s="208"/>
      <c r="UBV96" s="208"/>
      <c r="UBW96" s="208"/>
      <c r="UBX96" s="208"/>
      <c r="UBY96" s="208"/>
      <c r="UBZ96" s="208"/>
      <c r="UCA96" s="208"/>
      <c r="UCB96" s="208"/>
      <c r="UCC96" s="208"/>
      <c r="UCD96" s="208"/>
      <c r="UCE96" s="208"/>
      <c r="UCF96" s="208"/>
      <c r="UCG96" s="208"/>
      <c r="UCH96" s="208"/>
      <c r="UCI96" s="208"/>
      <c r="UCJ96" s="208"/>
      <c r="UCK96" s="208"/>
      <c r="UCL96" s="208"/>
      <c r="UCM96" s="208"/>
      <c r="UCN96" s="208"/>
      <c r="UCO96" s="208"/>
      <c r="UCP96" s="208"/>
      <c r="UCQ96" s="208"/>
      <c r="UCR96" s="208"/>
      <c r="UCS96" s="208"/>
      <c r="UCT96" s="208"/>
      <c r="UCU96" s="208"/>
      <c r="UCV96" s="208"/>
      <c r="UCW96" s="208"/>
      <c r="UCX96" s="208"/>
      <c r="UCY96" s="208"/>
      <c r="UCZ96" s="208"/>
      <c r="UDA96" s="208"/>
      <c r="UDB96" s="208"/>
      <c r="UDC96" s="208"/>
      <c r="UDD96" s="208"/>
      <c r="UDE96" s="208"/>
      <c r="UDF96" s="208"/>
      <c r="UDG96" s="208"/>
      <c r="UDH96" s="208"/>
      <c r="UDI96" s="208"/>
      <c r="UDJ96" s="208"/>
      <c r="UDK96" s="208"/>
      <c r="UDL96" s="208"/>
      <c r="UDM96" s="208"/>
      <c r="UDN96" s="208"/>
      <c r="UDO96" s="208"/>
      <c r="UDP96" s="208"/>
      <c r="UDQ96" s="208"/>
      <c r="UDR96" s="208"/>
      <c r="UDS96" s="208"/>
      <c r="UDT96" s="208"/>
      <c r="UDU96" s="208"/>
      <c r="UDV96" s="208"/>
      <c r="UDW96" s="208"/>
      <c r="UDX96" s="208"/>
      <c r="UDY96" s="208"/>
      <c r="UDZ96" s="208"/>
      <c r="UEA96" s="208"/>
      <c r="UEB96" s="208"/>
      <c r="UEC96" s="208"/>
      <c r="UED96" s="208"/>
      <c r="UEE96" s="208"/>
      <c r="UEF96" s="208"/>
      <c r="UEG96" s="208"/>
      <c r="UEH96" s="208"/>
      <c r="UEI96" s="208"/>
      <c r="UEJ96" s="208"/>
      <c r="UEK96" s="208"/>
      <c r="UEL96" s="208"/>
      <c r="UEM96" s="208"/>
      <c r="UEN96" s="208"/>
      <c r="UEO96" s="208"/>
      <c r="UEP96" s="208"/>
      <c r="UEQ96" s="208"/>
      <c r="UER96" s="208"/>
      <c r="UES96" s="208"/>
      <c r="UET96" s="208"/>
      <c r="UEU96" s="208"/>
      <c r="UEV96" s="208"/>
      <c r="UEW96" s="208"/>
      <c r="UEX96" s="208"/>
      <c r="UEY96" s="208"/>
      <c r="UEZ96" s="208"/>
      <c r="UFA96" s="208"/>
      <c r="UFB96" s="208"/>
      <c r="UFC96" s="208"/>
      <c r="UFD96" s="208"/>
      <c r="UFE96" s="208"/>
      <c r="UFF96" s="208"/>
      <c r="UFG96" s="208"/>
      <c r="UFH96" s="208"/>
      <c r="UFI96" s="208"/>
      <c r="UFJ96" s="208"/>
      <c r="UFK96" s="208"/>
      <c r="UFL96" s="208"/>
      <c r="UFM96" s="208"/>
      <c r="UFN96" s="208"/>
      <c r="UFO96" s="208"/>
      <c r="UFP96" s="208"/>
      <c r="UFQ96" s="208"/>
      <c r="UFR96" s="208"/>
      <c r="UFS96" s="208"/>
      <c r="UFT96" s="208"/>
      <c r="UFU96" s="208"/>
      <c r="UFV96" s="208"/>
      <c r="UFW96" s="208"/>
      <c r="UFX96" s="208"/>
      <c r="UFY96" s="208"/>
      <c r="UFZ96" s="208"/>
      <c r="UGA96" s="208"/>
      <c r="UGB96" s="208"/>
      <c r="UGC96" s="208"/>
      <c r="UGD96" s="208"/>
      <c r="UGE96" s="208"/>
      <c r="UGF96" s="208"/>
      <c r="UGG96" s="208"/>
      <c r="UGH96" s="208"/>
      <c r="UGI96" s="208"/>
      <c r="UGJ96" s="208"/>
      <c r="UGK96" s="208"/>
      <c r="UGL96" s="208"/>
      <c r="UGM96" s="208"/>
      <c r="UGN96" s="208"/>
      <c r="UGO96" s="208"/>
      <c r="UGP96" s="208"/>
      <c r="UGQ96" s="208"/>
      <c r="UGR96" s="208"/>
      <c r="UGS96" s="208"/>
      <c r="UGT96" s="208"/>
      <c r="UGU96" s="208"/>
      <c r="UGV96" s="208"/>
      <c r="UGW96" s="208"/>
      <c r="UGX96" s="208"/>
      <c r="UGY96" s="208"/>
      <c r="UGZ96" s="208"/>
      <c r="UHA96" s="208"/>
      <c r="UHB96" s="208"/>
      <c r="UHC96" s="208"/>
      <c r="UHD96" s="208"/>
      <c r="UHE96" s="208"/>
      <c r="UHF96" s="208"/>
      <c r="UHG96" s="208"/>
      <c r="UHH96" s="208"/>
      <c r="UHI96" s="208"/>
      <c r="UHJ96" s="208"/>
      <c r="UHK96" s="208"/>
      <c r="UHL96" s="208"/>
      <c r="UHM96" s="208"/>
      <c r="UHN96" s="208"/>
      <c r="UHO96" s="208"/>
      <c r="UHP96" s="208"/>
      <c r="UHQ96" s="208"/>
      <c r="UHR96" s="208"/>
      <c r="UHS96" s="208"/>
      <c r="UHT96" s="208"/>
      <c r="UHU96" s="208"/>
      <c r="UHV96" s="208"/>
      <c r="UHW96" s="208"/>
      <c r="UHX96" s="208"/>
      <c r="UHY96" s="208"/>
      <c r="UHZ96" s="208"/>
      <c r="UIA96" s="208"/>
      <c r="UIB96" s="208"/>
      <c r="UIC96" s="208"/>
      <c r="UID96" s="208"/>
      <c r="UIE96" s="208"/>
      <c r="UIF96" s="208"/>
      <c r="UIG96" s="208"/>
      <c r="UIH96" s="208"/>
      <c r="UII96" s="208"/>
      <c r="UIJ96" s="208"/>
      <c r="UIK96" s="208"/>
      <c r="UIL96" s="208"/>
      <c r="UIM96" s="208"/>
      <c r="UIN96" s="208"/>
      <c r="UIO96" s="208"/>
      <c r="UIP96" s="208"/>
      <c r="UIQ96" s="208"/>
      <c r="UIR96" s="208"/>
      <c r="UIS96" s="208"/>
      <c r="UIT96" s="208"/>
      <c r="UIU96" s="208"/>
      <c r="UIV96" s="208"/>
      <c r="UIW96" s="208"/>
      <c r="UIX96" s="208"/>
      <c r="UIY96" s="208"/>
      <c r="UIZ96" s="208"/>
      <c r="UJA96" s="208"/>
      <c r="UJB96" s="208"/>
      <c r="UJC96" s="208"/>
      <c r="UJD96" s="208"/>
      <c r="UJE96" s="208"/>
      <c r="UJF96" s="208"/>
      <c r="UJG96" s="208"/>
      <c r="UJH96" s="208"/>
      <c r="UJI96" s="208"/>
      <c r="UJJ96" s="208"/>
      <c r="UJK96" s="208"/>
      <c r="UJL96" s="208"/>
      <c r="UJM96" s="208"/>
      <c r="UJN96" s="208"/>
      <c r="UJO96" s="208"/>
      <c r="UJP96" s="208"/>
      <c r="UJQ96" s="208"/>
      <c r="UJR96" s="208"/>
      <c r="UJS96" s="208"/>
      <c r="UJT96" s="208"/>
      <c r="UJU96" s="208"/>
      <c r="UJV96" s="208"/>
      <c r="UJW96" s="208"/>
      <c r="UJX96" s="208"/>
      <c r="UJY96" s="208"/>
      <c r="UJZ96" s="208"/>
      <c r="UKA96" s="208"/>
      <c r="UKB96" s="208"/>
      <c r="UKC96" s="208"/>
      <c r="UKD96" s="208"/>
      <c r="UKE96" s="208"/>
      <c r="UKF96" s="208"/>
      <c r="UKG96" s="208"/>
      <c r="UKH96" s="208"/>
      <c r="UKI96" s="208"/>
      <c r="UKJ96" s="208"/>
      <c r="UKK96" s="208"/>
      <c r="UKL96" s="208"/>
      <c r="UKM96" s="208"/>
      <c r="UKN96" s="208"/>
      <c r="UKO96" s="208"/>
      <c r="UKP96" s="208"/>
      <c r="UKQ96" s="208"/>
      <c r="UKR96" s="208"/>
      <c r="UKS96" s="208"/>
      <c r="UKT96" s="208"/>
      <c r="UKU96" s="208"/>
      <c r="UKV96" s="208"/>
      <c r="UKW96" s="208"/>
      <c r="UKX96" s="208"/>
      <c r="UKY96" s="208"/>
      <c r="UKZ96" s="208"/>
      <c r="ULA96" s="208"/>
      <c r="ULB96" s="208"/>
      <c r="ULC96" s="208"/>
      <c r="ULD96" s="208"/>
      <c r="ULE96" s="208"/>
      <c r="ULF96" s="208"/>
      <c r="ULG96" s="208"/>
      <c r="ULH96" s="208"/>
      <c r="ULI96" s="208"/>
      <c r="ULJ96" s="208"/>
      <c r="ULK96" s="208"/>
      <c r="ULL96" s="208"/>
      <c r="ULM96" s="208"/>
      <c r="ULN96" s="208"/>
      <c r="ULO96" s="208"/>
      <c r="ULP96" s="208"/>
      <c r="ULQ96" s="208"/>
      <c r="ULR96" s="208"/>
      <c r="ULS96" s="208"/>
      <c r="ULT96" s="208"/>
      <c r="ULU96" s="208"/>
      <c r="ULV96" s="208"/>
      <c r="ULW96" s="208"/>
      <c r="ULX96" s="208"/>
      <c r="ULY96" s="208"/>
      <c r="ULZ96" s="208"/>
      <c r="UMA96" s="208"/>
      <c r="UMB96" s="208"/>
      <c r="UMC96" s="208"/>
      <c r="UMD96" s="208"/>
      <c r="UME96" s="208"/>
      <c r="UMF96" s="208"/>
      <c r="UMG96" s="208"/>
      <c r="UMH96" s="208"/>
      <c r="UMI96" s="208"/>
      <c r="UMJ96" s="208"/>
      <c r="UMK96" s="208"/>
      <c r="UML96" s="208"/>
      <c r="UMM96" s="208"/>
      <c r="UMN96" s="208"/>
      <c r="UMO96" s="208"/>
      <c r="UMP96" s="208"/>
      <c r="UMQ96" s="208"/>
      <c r="UMR96" s="208"/>
      <c r="UMS96" s="208"/>
      <c r="UMT96" s="208"/>
      <c r="UMU96" s="208"/>
      <c r="UMV96" s="208"/>
      <c r="UMW96" s="208"/>
      <c r="UMX96" s="208"/>
      <c r="UMY96" s="208"/>
      <c r="UMZ96" s="208"/>
      <c r="UNA96" s="208"/>
      <c r="UNB96" s="208"/>
      <c r="UNC96" s="208"/>
      <c r="UND96" s="208"/>
      <c r="UNE96" s="208"/>
      <c r="UNF96" s="208"/>
      <c r="UNG96" s="208"/>
      <c r="UNH96" s="208"/>
      <c r="UNI96" s="208"/>
      <c r="UNJ96" s="208"/>
      <c r="UNK96" s="208"/>
      <c r="UNL96" s="208"/>
      <c r="UNM96" s="208"/>
      <c r="UNN96" s="208"/>
      <c r="UNO96" s="208"/>
      <c r="UNP96" s="208"/>
      <c r="UNQ96" s="208"/>
      <c r="UNR96" s="208"/>
      <c r="UNS96" s="208"/>
      <c r="UNT96" s="208"/>
      <c r="UNU96" s="208"/>
      <c r="UNV96" s="208"/>
      <c r="UNW96" s="208"/>
      <c r="UNX96" s="208"/>
      <c r="UNY96" s="208"/>
      <c r="UNZ96" s="208"/>
      <c r="UOA96" s="208"/>
      <c r="UOB96" s="208"/>
      <c r="UOC96" s="208"/>
      <c r="UOD96" s="208"/>
      <c r="UOE96" s="208"/>
      <c r="UOF96" s="208"/>
      <c r="UOG96" s="208"/>
      <c r="UOH96" s="208"/>
      <c r="UOI96" s="208"/>
      <c r="UOJ96" s="208"/>
      <c r="UOK96" s="208"/>
      <c r="UOL96" s="208"/>
      <c r="UOM96" s="208"/>
      <c r="UON96" s="208"/>
      <c r="UOO96" s="208"/>
      <c r="UOP96" s="208"/>
      <c r="UOQ96" s="208"/>
      <c r="UOR96" s="208"/>
      <c r="UOS96" s="208"/>
      <c r="UOT96" s="208"/>
      <c r="UOU96" s="208"/>
      <c r="UOV96" s="208"/>
      <c r="UOW96" s="208"/>
      <c r="UOX96" s="208"/>
      <c r="UOY96" s="208"/>
      <c r="UOZ96" s="208"/>
      <c r="UPA96" s="208"/>
      <c r="UPB96" s="208"/>
      <c r="UPC96" s="208"/>
      <c r="UPD96" s="208"/>
      <c r="UPE96" s="208"/>
      <c r="UPF96" s="208"/>
      <c r="UPG96" s="208"/>
      <c r="UPH96" s="208"/>
      <c r="UPI96" s="208"/>
      <c r="UPJ96" s="208"/>
      <c r="UPK96" s="208"/>
      <c r="UPL96" s="208"/>
      <c r="UPM96" s="208"/>
      <c r="UPN96" s="208"/>
      <c r="UPO96" s="208"/>
      <c r="UPP96" s="208"/>
      <c r="UPQ96" s="208"/>
      <c r="UPR96" s="208"/>
      <c r="UPS96" s="208"/>
      <c r="UPT96" s="208"/>
      <c r="UPU96" s="208"/>
      <c r="UPV96" s="208"/>
      <c r="UPW96" s="208"/>
      <c r="UPX96" s="208"/>
      <c r="UPY96" s="208"/>
      <c r="UPZ96" s="208"/>
      <c r="UQA96" s="208"/>
      <c r="UQB96" s="208"/>
      <c r="UQC96" s="208"/>
      <c r="UQD96" s="208"/>
      <c r="UQE96" s="208"/>
      <c r="UQF96" s="208"/>
      <c r="UQG96" s="208"/>
      <c r="UQH96" s="208"/>
      <c r="UQI96" s="208"/>
      <c r="UQJ96" s="208"/>
      <c r="UQK96" s="208"/>
      <c r="UQL96" s="208"/>
      <c r="UQM96" s="208"/>
      <c r="UQN96" s="208"/>
      <c r="UQO96" s="208"/>
      <c r="UQP96" s="208"/>
      <c r="UQQ96" s="208"/>
      <c r="UQR96" s="208"/>
      <c r="UQS96" s="208"/>
      <c r="UQT96" s="208"/>
      <c r="UQU96" s="208"/>
      <c r="UQV96" s="208"/>
      <c r="UQW96" s="208"/>
      <c r="UQX96" s="208"/>
      <c r="UQY96" s="208"/>
      <c r="UQZ96" s="208"/>
      <c r="URA96" s="208"/>
      <c r="URB96" s="208"/>
      <c r="URC96" s="208"/>
      <c r="URD96" s="208"/>
      <c r="URE96" s="208"/>
      <c r="URF96" s="208"/>
      <c r="URG96" s="208"/>
      <c r="URH96" s="208"/>
      <c r="URI96" s="208"/>
      <c r="URJ96" s="208"/>
      <c r="URK96" s="208"/>
      <c r="URL96" s="208"/>
      <c r="URM96" s="208"/>
      <c r="URN96" s="208"/>
      <c r="URO96" s="208"/>
      <c r="URP96" s="208"/>
      <c r="URQ96" s="208"/>
      <c r="URR96" s="208"/>
      <c r="URS96" s="208"/>
      <c r="URT96" s="208"/>
      <c r="URU96" s="208"/>
      <c r="URV96" s="208"/>
      <c r="URW96" s="208"/>
      <c r="URX96" s="208"/>
      <c r="URY96" s="208"/>
      <c r="URZ96" s="208"/>
      <c r="USA96" s="208"/>
      <c r="USB96" s="208"/>
      <c r="USC96" s="208"/>
      <c r="USD96" s="208"/>
      <c r="USE96" s="208"/>
      <c r="USF96" s="208"/>
      <c r="USG96" s="208"/>
      <c r="USH96" s="208"/>
      <c r="USI96" s="208"/>
      <c r="USJ96" s="208"/>
      <c r="USK96" s="208"/>
      <c r="USL96" s="208"/>
      <c r="USM96" s="208"/>
      <c r="USN96" s="208"/>
      <c r="USO96" s="208"/>
      <c r="USP96" s="208"/>
      <c r="USQ96" s="208"/>
      <c r="USR96" s="208"/>
      <c r="USS96" s="208"/>
      <c r="UST96" s="208"/>
      <c r="USU96" s="208"/>
      <c r="USV96" s="208"/>
      <c r="USW96" s="208"/>
      <c r="USX96" s="208"/>
      <c r="USY96" s="208"/>
      <c r="USZ96" s="208"/>
      <c r="UTA96" s="208"/>
      <c r="UTB96" s="208"/>
      <c r="UTC96" s="208"/>
      <c r="UTD96" s="208"/>
      <c r="UTE96" s="208"/>
      <c r="UTF96" s="208"/>
      <c r="UTG96" s="208"/>
      <c r="UTH96" s="208"/>
      <c r="UTI96" s="208"/>
      <c r="UTJ96" s="208"/>
      <c r="UTK96" s="208"/>
      <c r="UTL96" s="208"/>
      <c r="UTM96" s="208"/>
      <c r="UTN96" s="208"/>
      <c r="UTO96" s="208"/>
      <c r="UTP96" s="208"/>
      <c r="UTQ96" s="208"/>
      <c r="UTR96" s="208"/>
      <c r="UTS96" s="208"/>
      <c r="UTT96" s="208"/>
      <c r="UTU96" s="208"/>
      <c r="UTV96" s="208"/>
      <c r="UTW96" s="208"/>
      <c r="UTX96" s="208"/>
      <c r="UTY96" s="208"/>
      <c r="UTZ96" s="208"/>
      <c r="UUA96" s="208"/>
      <c r="UUB96" s="208"/>
      <c r="UUC96" s="208"/>
      <c r="UUD96" s="208"/>
      <c r="UUE96" s="208"/>
      <c r="UUF96" s="208"/>
      <c r="UUG96" s="208"/>
      <c r="UUH96" s="208"/>
      <c r="UUI96" s="208"/>
      <c r="UUJ96" s="208"/>
      <c r="UUK96" s="208"/>
      <c r="UUL96" s="208"/>
      <c r="UUM96" s="208"/>
      <c r="UUN96" s="208"/>
      <c r="UUO96" s="208"/>
      <c r="UUP96" s="208"/>
      <c r="UUQ96" s="208"/>
      <c r="UUR96" s="208"/>
      <c r="UUS96" s="208"/>
      <c r="UUT96" s="208"/>
      <c r="UUU96" s="208"/>
      <c r="UUV96" s="208"/>
      <c r="UUW96" s="208"/>
      <c r="UUX96" s="208"/>
      <c r="UUY96" s="208"/>
      <c r="UUZ96" s="208"/>
      <c r="UVA96" s="208"/>
      <c r="UVB96" s="208"/>
      <c r="UVC96" s="208"/>
      <c r="UVD96" s="208"/>
      <c r="UVE96" s="208"/>
      <c r="UVF96" s="208"/>
      <c r="UVG96" s="208"/>
      <c r="UVH96" s="208"/>
      <c r="UVI96" s="208"/>
      <c r="UVJ96" s="208"/>
      <c r="UVK96" s="208"/>
      <c r="UVL96" s="208"/>
      <c r="UVM96" s="208"/>
      <c r="UVN96" s="208"/>
      <c r="UVO96" s="208"/>
      <c r="UVP96" s="208"/>
      <c r="UVQ96" s="208"/>
      <c r="UVR96" s="208"/>
      <c r="UVS96" s="208"/>
      <c r="UVT96" s="208"/>
      <c r="UVU96" s="208"/>
      <c r="UVV96" s="208"/>
      <c r="UVW96" s="208"/>
      <c r="UVX96" s="208"/>
      <c r="UVY96" s="208"/>
      <c r="UVZ96" s="208"/>
      <c r="UWA96" s="208"/>
      <c r="UWB96" s="208"/>
      <c r="UWC96" s="208"/>
      <c r="UWD96" s="208"/>
      <c r="UWE96" s="208"/>
      <c r="UWF96" s="208"/>
      <c r="UWG96" s="208"/>
      <c r="UWH96" s="208"/>
      <c r="UWI96" s="208"/>
      <c r="UWJ96" s="208"/>
      <c r="UWK96" s="208"/>
      <c r="UWL96" s="208"/>
      <c r="UWM96" s="208"/>
      <c r="UWN96" s="208"/>
      <c r="UWO96" s="208"/>
      <c r="UWP96" s="208"/>
      <c r="UWQ96" s="208"/>
      <c r="UWR96" s="208"/>
      <c r="UWS96" s="208"/>
      <c r="UWT96" s="208"/>
      <c r="UWU96" s="208"/>
      <c r="UWV96" s="208"/>
      <c r="UWW96" s="208"/>
      <c r="UWX96" s="208"/>
      <c r="UWY96" s="208"/>
      <c r="UWZ96" s="208"/>
      <c r="UXA96" s="208"/>
      <c r="UXB96" s="208"/>
      <c r="UXC96" s="208"/>
      <c r="UXD96" s="208"/>
      <c r="UXE96" s="208"/>
      <c r="UXF96" s="208"/>
      <c r="UXG96" s="208"/>
      <c r="UXH96" s="208"/>
      <c r="UXI96" s="208"/>
      <c r="UXJ96" s="208"/>
      <c r="UXK96" s="208"/>
      <c r="UXL96" s="208"/>
      <c r="UXM96" s="208"/>
      <c r="UXN96" s="208"/>
      <c r="UXO96" s="208"/>
      <c r="UXP96" s="208"/>
      <c r="UXQ96" s="208"/>
      <c r="UXR96" s="208"/>
      <c r="UXS96" s="208"/>
      <c r="UXT96" s="208"/>
      <c r="UXU96" s="208"/>
      <c r="UXV96" s="208"/>
      <c r="UXW96" s="208"/>
      <c r="UXX96" s="208"/>
      <c r="UXY96" s="208"/>
      <c r="UXZ96" s="208"/>
      <c r="UYA96" s="208"/>
      <c r="UYB96" s="208"/>
      <c r="UYC96" s="208"/>
      <c r="UYD96" s="208"/>
      <c r="UYE96" s="208"/>
      <c r="UYF96" s="208"/>
      <c r="UYG96" s="208"/>
      <c r="UYH96" s="208"/>
      <c r="UYI96" s="208"/>
      <c r="UYJ96" s="208"/>
      <c r="UYK96" s="208"/>
      <c r="UYL96" s="208"/>
      <c r="UYM96" s="208"/>
      <c r="UYN96" s="208"/>
      <c r="UYO96" s="208"/>
      <c r="UYP96" s="208"/>
      <c r="UYQ96" s="208"/>
      <c r="UYR96" s="208"/>
      <c r="UYS96" s="208"/>
      <c r="UYT96" s="208"/>
      <c r="UYU96" s="208"/>
      <c r="UYV96" s="208"/>
      <c r="UYW96" s="208"/>
      <c r="UYX96" s="208"/>
      <c r="UYY96" s="208"/>
      <c r="UYZ96" s="208"/>
      <c r="UZA96" s="208"/>
      <c r="UZB96" s="208"/>
      <c r="UZC96" s="208"/>
      <c r="UZD96" s="208"/>
      <c r="UZE96" s="208"/>
      <c r="UZF96" s="208"/>
      <c r="UZG96" s="208"/>
      <c r="UZH96" s="208"/>
      <c r="UZI96" s="208"/>
      <c r="UZJ96" s="208"/>
      <c r="UZK96" s="208"/>
      <c r="UZL96" s="208"/>
      <c r="UZM96" s="208"/>
      <c r="UZN96" s="208"/>
      <c r="UZO96" s="208"/>
      <c r="UZP96" s="208"/>
      <c r="UZQ96" s="208"/>
      <c r="UZR96" s="208"/>
      <c r="UZS96" s="208"/>
      <c r="UZT96" s="208"/>
      <c r="UZU96" s="208"/>
      <c r="UZV96" s="208"/>
      <c r="UZW96" s="208"/>
      <c r="UZX96" s="208"/>
      <c r="UZY96" s="208"/>
      <c r="UZZ96" s="208"/>
      <c r="VAA96" s="208"/>
      <c r="VAB96" s="208"/>
      <c r="VAC96" s="208"/>
      <c r="VAD96" s="208"/>
      <c r="VAE96" s="208"/>
      <c r="VAF96" s="208"/>
      <c r="VAG96" s="208"/>
      <c r="VAH96" s="208"/>
      <c r="VAI96" s="208"/>
      <c r="VAJ96" s="208"/>
      <c r="VAK96" s="208"/>
      <c r="VAL96" s="208"/>
      <c r="VAM96" s="208"/>
      <c r="VAN96" s="208"/>
      <c r="VAO96" s="208"/>
      <c r="VAP96" s="208"/>
      <c r="VAQ96" s="208"/>
      <c r="VAR96" s="208"/>
      <c r="VAS96" s="208"/>
      <c r="VAT96" s="208"/>
      <c r="VAU96" s="208"/>
      <c r="VAV96" s="208"/>
      <c r="VAW96" s="208"/>
      <c r="VAX96" s="208"/>
      <c r="VAY96" s="208"/>
      <c r="VAZ96" s="208"/>
      <c r="VBA96" s="208"/>
      <c r="VBB96" s="208"/>
      <c r="VBC96" s="208"/>
      <c r="VBD96" s="208"/>
      <c r="VBE96" s="208"/>
      <c r="VBF96" s="208"/>
      <c r="VBG96" s="208"/>
      <c r="VBH96" s="208"/>
      <c r="VBI96" s="208"/>
      <c r="VBJ96" s="208"/>
      <c r="VBK96" s="208"/>
      <c r="VBL96" s="208"/>
      <c r="VBM96" s="208"/>
      <c r="VBN96" s="208"/>
      <c r="VBO96" s="208"/>
      <c r="VBP96" s="208"/>
      <c r="VBQ96" s="208"/>
      <c r="VBR96" s="208"/>
      <c r="VBS96" s="208"/>
      <c r="VBT96" s="208"/>
      <c r="VBU96" s="208"/>
      <c r="VBV96" s="208"/>
      <c r="VBW96" s="208"/>
      <c r="VBX96" s="208"/>
      <c r="VBY96" s="208"/>
      <c r="VBZ96" s="208"/>
      <c r="VCA96" s="208"/>
      <c r="VCB96" s="208"/>
      <c r="VCC96" s="208"/>
      <c r="VCD96" s="208"/>
      <c r="VCE96" s="208"/>
      <c r="VCF96" s="208"/>
      <c r="VCG96" s="208"/>
      <c r="VCH96" s="208"/>
      <c r="VCI96" s="208"/>
      <c r="VCJ96" s="208"/>
      <c r="VCK96" s="208"/>
      <c r="VCL96" s="208"/>
      <c r="VCM96" s="208"/>
      <c r="VCN96" s="208"/>
      <c r="VCO96" s="208"/>
      <c r="VCP96" s="208"/>
      <c r="VCQ96" s="208"/>
      <c r="VCR96" s="208"/>
      <c r="VCS96" s="208"/>
      <c r="VCT96" s="208"/>
      <c r="VCU96" s="208"/>
      <c r="VCV96" s="208"/>
      <c r="VCW96" s="208"/>
      <c r="VCX96" s="208"/>
      <c r="VCY96" s="208"/>
      <c r="VCZ96" s="208"/>
      <c r="VDA96" s="208"/>
      <c r="VDB96" s="208"/>
      <c r="VDC96" s="208"/>
      <c r="VDD96" s="208"/>
      <c r="VDE96" s="208"/>
      <c r="VDF96" s="208"/>
      <c r="VDG96" s="208"/>
      <c r="VDH96" s="208"/>
      <c r="VDI96" s="208"/>
      <c r="VDJ96" s="208"/>
      <c r="VDK96" s="208"/>
      <c r="VDL96" s="208"/>
      <c r="VDM96" s="208"/>
      <c r="VDN96" s="208"/>
      <c r="VDO96" s="208"/>
      <c r="VDP96" s="208"/>
      <c r="VDQ96" s="208"/>
      <c r="VDR96" s="208"/>
      <c r="VDS96" s="208"/>
      <c r="VDT96" s="208"/>
      <c r="VDU96" s="208"/>
      <c r="VDV96" s="208"/>
      <c r="VDW96" s="208"/>
      <c r="VDX96" s="208"/>
      <c r="VDY96" s="208"/>
      <c r="VDZ96" s="208"/>
      <c r="VEA96" s="208"/>
      <c r="VEB96" s="208"/>
      <c r="VEC96" s="208"/>
      <c r="VED96" s="208"/>
      <c r="VEE96" s="208"/>
      <c r="VEF96" s="208"/>
      <c r="VEG96" s="208"/>
      <c r="VEH96" s="208"/>
      <c r="VEI96" s="208"/>
      <c r="VEJ96" s="208"/>
      <c r="VEK96" s="208"/>
      <c r="VEL96" s="208"/>
      <c r="VEM96" s="208"/>
      <c r="VEN96" s="208"/>
      <c r="VEO96" s="208"/>
      <c r="VEP96" s="208"/>
      <c r="VEQ96" s="208"/>
      <c r="VER96" s="208"/>
      <c r="VES96" s="208"/>
      <c r="VET96" s="208"/>
      <c r="VEU96" s="208"/>
      <c r="VEV96" s="208"/>
      <c r="VEW96" s="208"/>
      <c r="VEX96" s="208"/>
      <c r="VEY96" s="208"/>
      <c r="VEZ96" s="208"/>
      <c r="VFA96" s="208"/>
      <c r="VFB96" s="208"/>
      <c r="VFC96" s="208"/>
      <c r="VFD96" s="208"/>
      <c r="VFE96" s="208"/>
      <c r="VFF96" s="208"/>
      <c r="VFG96" s="208"/>
      <c r="VFH96" s="208"/>
      <c r="VFI96" s="208"/>
      <c r="VFJ96" s="208"/>
      <c r="VFK96" s="208"/>
      <c r="VFL96" s="208"/>
      <c r="VFM96" s="208"/>
      <c r="VFN96" s="208"/>
      <c r="VFO96" s="208"/>
      <c r="VFP96" s="208"/>
      <c r="VFQ96" s="208"/>
      <c r="VFR96" s="208"/>
      <c r="VFS96" s="208"/>
      <c r="VFT96" s="208"/>
      <c r="VFU96" s="208"/>
      <c r="VFV96" s="208"/>
      <c r="VFW96" s="208"/>
      <c r="VFX96" s="208"/>
      <c r="VFY96" s="208"/>
      <c r="VFZ96" s="208"/>
      <c r="VGA96" s="208"/>
      <c r="VGB96" s="208"/>
      <c r="VGC96" s="208"/>
      <c r="VGD96" s="208"/>
      <c r="VGE96" s="208"/>
      <c r="VGF96" s="208"/>
      <c r="VGG96" s="208"/>
      <c r="VGH96" s="208"/>
      <c r="VGI96" s="208"/>
      <c r="VGJ96" s="208"/>
      <c r="VGK96" s="208"/>
      <c r="VGL96" s="208"/>
      <c r="VGM96" s="208"/>
      <c r="VGN96" s="208"/>
      <c r="VGO96" s="208"/>
      <c r="VGP96" s="208"/>
      <c r="VGQ96" s="208"/>
      <c r="VGR96" s="208"/>
      <c r="VGS96" s="208"/>
      <c r="VGT96" s="208"/>
      <c r="VGU96" s="208"/>
      <c r="VGV96" s="208"/>
      <c r="VGW96" s="208"/>
      <c r="VGX96" s="208"/>
      <c r="VGY96" s="208"/>
      <c r="VGZ96" s="208"/>
      <c r="VHA96" s="208"/>
      <c r="VHB96" s="208"/>
      <c r="VHC96" s="208"/>
      <c r="VHD96" s="208"/>
      <c r="VHE96" s="208"/>
      <c r="VHF96" s="208"/>
      <c r="VHG96" s="208"/>
      <c r="VHH96" s="208"/>
      <c r="VHI96" s="208"/>
      <c r="VHJ96" s="208"/>
      <c r="VHK96" s="208"/>
      <c r="VHL96" s="208"/>
      <c r="VHM96" s="208"/>
      <c r="VHN96" s="208"/>
      <c r="VHO96" s="208"/>
      <c r="VHP96" s="208"/>
      <c r="VHQ96" s="208"/>
      <c r="VHR96" s="208"/>
      <c r="VHS96" s="208"/>
      <c r="VHT96" s="208"/>
      <c r="VHU96" s="208"/>
      <c r="VHV96" s="208"/>
      <c r="VHW96" s="208"/>
      <c r="VHX96" s="208"/>
      <c r="VHY96" s="208"/>
      <c r="VHZ96" s="208"/>
      <c r="VIA96" s="208"/>
      <c r="VIB96" s="208"/>
      <c r="VIC96" s="208"/>
      <c r="VID96" s="208"/>
      <c r="VIE96" s="208"/>
      <c r="VIF96" s="208"/>
      <c r="VIG96" s="208"/>
      <c r="VIH96" s="208"/>
      <c r="VII96" s="208"/>
      <c r="VIJ96" s="208"/>
      <c r="VIK96" s="208"/>
      <c r="VIL96" s="208"/>
      <c r="VIM96" s="208"/>
      <c r="VIN96" s="208"/>
      <c r="VIO96" s="208"/>
      <c r="VIP96" s="208"/>
      <c r="VIQ96" s="208"/>
      <c r="VIR96" s="208"/>
      <c r="VIS96" s="208"/>
      <c r="VIT96" s="208"/>
      <c r="VIU96" s="208"/>
      <c r="VIV96" s="208"/>
      <c r="VIW96" s="208"/>
      <c r="VIX96" s="208"/>
      <c r="VIY96" s="208"/>
      <c r="VIZ96" s="208"/>
      <c r="VJA96" s="208"/>
      <c r="VJB96" s="208"/>
      <c r="VJC96" s="208"/>
      <c r="VJD96" s="208"/>
      <c r="VJE96" s="208"/>
      <c r="VJF96" s="208"/>
      <c r="VJG96" s="208"/>
      <c r="VJH96" s="208"/>
      <c r="VJI96" s="208"/>
      <c r="VJJ96" s="208"/>
      <c r="VJK96" s="208"/>
      <c r="VJL96" s="208"/>
      <c r="VJM96" s="208"/>
      <c r="VJN96" s="208"/>
      <c r="VJO96" s="208"/>
      <c r="VJP96" s="208"/>
      <c r="VJQ96" s="208"/>
      <c r="VJR96" s="208"/>
      <c r="VJS96" s="208"/>
      <c r="VJT96" s="208"/>
      <c r="VJU96" s="208"/>
      <c r="VJV96" s="208"/>
      <c r="VJW96" s="208"/>
      <c r="VJX96" s="208"/>
      <c r="VJY96" s="208"/>
      <c r="VJZ96" s="208"/>
      <c r="VKA96" s="208"/>
      <c r="VKB96" s="208"/>
      <c r="VKC96" s="208"/>
      <c r="VKD96" s="208"/>
      <c r="VKE96" s="208"/>
      <c r="VKF96" s="208"/>
      <c r="VKG96" s="208"/>
      <c r="VKH96" s="208"/>
      <c r="VKI96" s="208"/>
      <c r="VKJ96" s="208"/>
      <c r="VKK96" s="208"/>
      <c r="VKL96" s="208"/>
      <c r="VKM96" s="208"/>
      <c r="VKN96" s="208"/>
      <c r="VKO96" s="208"/>
      <c r="VKP96" s="208"/>
      <c r="VKQ96" s="208"/>
      <c r="VKR96" s="208"/>
      <c r="VKS96" s="208"/>
      <c r="VKT96" s="208"/>
      <c r="VKU96" s="208"/>
      <c r="VKV96" s="208"/>
      <c r="VKW96" s="208"/>
      <c r="VKX96" s="208"/>
      <c r="VKY96" s="208"/>
      <c r="VKZ96" s="208"/>
      <c r="VLA96" s="208"/>
      <c r="VLB96" s="208"/>
      <c r="VLC96" s="208"/>
      <c r="VLD96" s="208"/>
      <c r="VLE96" s="208"/>
      <c r="VLF96" s="208"/>
      <c r="VLG96" s="208"/>
      <c r="VLH96" s="208"/>
      <c r="VLI96" s="208"/>
      <c r="VLJ96" s="208"/>
      <c r="VLK96" s="208"/>
      <c r="VLL96" s="208"/>
      <c r="VLM96" s="208"/>
      <c r="VLN96" s="208"/>
      <c r="VLO96" s="208"/>
      <c r="VLP96" s="208"/>
      <c r="VLQ96" s="208"/>
      <c r="VLR96" s="208"/>
      <c r="VLS96" s="208"/>
      <c r="VLT96" s="208"/>
      <c r="VLU96" s="208"/>
      <c r="VLV96" s="208"/>
      <c r="VLW96" s="208"/>
      <c r="VLX96" s="208"/>
      <c r="VLY96" s="208"/>
      <c r="VLZ96" s="208"/>
      <c r="VMA96" s="208"/>
      <c r="VMB96" s="208"/>
      <c r="VMC96" s="208"/>
      <c r="VMD96" s="208"/>
      <c r="VME96" s="208"/>
      <c r="VMF96" s="208"/>
      <c r="VMG96" s="208"/>
      <c r="VMH96" s="208"/>
      <c r="VMI96" s="208"/>
      <c r="VMJ96" s="208"/>
      <c r="VMK96" s="208"/>
      <c r="VML96" s="208"/>
      <c r="VMM96" s="208"/>
      <c r="VMN96" s="208"/>
      <c r="VMO96" s="208"/>
      <c r="VMP96" s="208"/>
      <c r="VMQ96" s="208"/>
      <c r="VMR96" s="208"/>
      <c r="VMS96" s="208"/>
      <c r="VMT96" s="208"/>
      <c r="VMU96" s="208"/>
      <c r="VMV96" s="208"/>
      <c r="VMW96" s="208"/>
      <c r="VMX96" s="208"/>
      <c r="VMY96" s="208"/>
      <c r="VMZ96" s="208"/>
      <c r="VNA96" s="208"/>
      <c r="VNB96" s="208"/>
      <c r="VNC96" s="208"/>
      <c r="VND96" s="208"/>
      <c r="VNE96" s="208"/>
      <c r="VNF96" s="208"/>
      <c r="VNG96" s="208"/>
      <c r="VNH96" s="208"/>
      <c r="VNI96" s="208"/>
      <c r="VNJ96" s="208"/>
      <c r="VNK96" s="208"/>
      <c r="VNL96" s="208"/>
      <c r="VNM96" s="208"/>
      <c r="VNN96" s="208"/>
      <c r="VNO96" s="208"/>
      <c r="VNP96" s="208"/>
      <c r="VNQ96" s="208"/>
      <c r="VNR96" s="208"/>
      <c r="VNS96" s="208"/>
      <c r="VNT96" s="208"/>
      <c r="VNU96" s="208"/>
      <c r="VNV96" s="208"/>
      <c r="VNW96" s="208"/>
      <c r="VNX96" s="208"/>
      <c r="VNY96" s="208"/>
      <c r="VNZ96" s="208"/>
      <c r="VOA96" s="208"/>
      <c r="VOB96" s="208"/>
      <c r="VOC96" s="208"/>
      <c r="VOD96" s="208"/>
      <c r="VOE96" s="208"/>
      <c r="VOF96" s="208"/>
      <c r="VOG96" s="208"/>
      <c r="VOH96" s="208"/>
      <c r="VOI96" s="208"/>
      <c r="VOJ96" s="208"/>
      <c r="VOK96" s="208"/>
      <c r="VOL96" s="208"/>
      <c r="VOM96" s="208"/>
      <c r="VON96" s="208"/>
      <c r="VOO96" s="208"/>
      <c r="VOP96" s="208"/>
      <c r="VOQ96" s="208"/>
      <c r="VOR96" s="208"/>
      <c r="VOS96" s="208"/>
      <c r="VOT96" s="208"/>
      <c r="VOU96" s="208"/>
      <c r="VOV96" s="208"/>
      <c r="VOW96" s="208"/>
      <c r="VOX96" s="208"/>
      <c r="VOY96" s="208"/>
      <c r="VOZ96" s="208"/>
      <c r="VPA96" s="208"/>
      <c r="VPB96" s="208"/>
      <c r="VPC96" s="208"/>
      <c r="VPD96" s="208"/>
      <c r="VPE96" s="208"/>
      <c r="VPF96" s="208"/>
      <c r="VPG96" s="208"/>
      <c r="VPH96" s="208"/>
      <c r="VPI96" s="208"/>
      <c r="VPJ96" s="208"/>
      <c r="VPK96" s="208"/>
      <c r="VPL96" s="208"/>
      <c r="VPM96" s="208"/>
      <c r="VPN96" s="208"/>
      <c r="VPO96" s="208"/>
      <c r="VPP96" s="208"/>
      <c r="VPQ96" s="208"/>
      <c r="VPR96" s="208"/>
      <c r="VPS96" s="208"/>
      <c r="VPT96" s="208"/>
      <c r="VPU96" s="208"/>
      <c r="VPV96" s="208"/>
      <c r="VPW96" s="208"/>
      <c r="VPX96" s="208"/>
      <c r="VPY96" s="208"/>
      <c r="VPZ96" s="208"/>
      <c r="VQA96" s="208"/>
      <c r="VQB96" s="208"/>
      <c r="VQC96" s="208"/>
      <c r="VQD96" s="208"/>
      <c r="VQE96" s="208"/>
      <c r="VQF96" s="208"/>
      <c r="VQG96" s="208"/>
      <c r="VQH96" s="208"/>
      <c r="VQI96" s="208"/>
      <c r="VQJ96" s="208"/>
      <c r="VQK96" s="208"/>
      <c r="VQL96" s="208"/>
      <c r="VQM96" s="208"/>
      <c r="VQN96" s="208"/>
      <c r="VQO96" s="208"/>
      <c r="VQP96" s="208"/>
      <c r="VQQ96" s="208"/>
      <c r="VQR96" s="208"/>
      <c r="VQS96" s="208"/>
      <c r="VQT96" s="208"/>
      <c r="VQU96" s="208"/>
      <c r="VQV96" s="208"/>
      <c r="VQW96" s="208"/>
      <c r="VQX96" s="208"/>
      <c r="VQY96" s="208"/>
      <c r="VQZ96" s="208"/>
      <c r="VRA96" s="208"/>
      <c r="VRB96" s="208"/>
      <c r="VRC96" s="208"/>
      <c r="VRD96" s="208"/>
      <c r="VRE96" s="208"/>
      <c r="VRF96" s="208"/>
      <c r="VRG96" s="208"/>
      <c r="VRH96" s="208"/>
      <c r="VRI96" s="208"/>
      <c r="VRJ96" s="208"/>
      <c r="VRK96" s="208"/>
      <c r="VRL96" s="208"/>
      <c r="VRM96" s="208"/>
      <c r="VRN96" s="208"/>
      <c r="VRO96" s="208"/>
      <c r="VRP96" s="208"/>
      <c r="VRQ96" s="208"/>
      <c r="VRR96" s="208"/>
      <c r="VRS96" s="208"/>
      <c r="VRT96" s="208"/>
      <c r="VRU96" s="208"/>
      <c r="VRV96" s="208"/>
      <c r="VRW96" s="208"/>
      <c r="VRX96" s="208"/>
      <c r="VRY96" s="208"/>
      <c r="VRZ96" s="208"/>
      <c r="VSA96" s="208"/>
      <c r="VSB96" s="208"/>
      <c r="VSC96" s="208"/>
      <c r="VSD96" s="208"/>
      <c r="VSE96" s="208"/>
      <c r="VSF96" s="208"/>
      <c r="VSG96" s="208"/>
      <c r="VSH96" s="208"/>
      <c r="VSI96" s="208"/>
      <c r="VSJ96" s="208"/>
      <c r="VSK96" s="208"/>
      <c r="VSL96" s="208"/>
      <c r="VSM96" s="208"/>
      <c r="VSN96" s="208"/>
      <c r="VSO96" s="208"/>
      <c r="VSP96" s="208"/>
      <c r="VSQ96" s="208"/>
      <c r="VSR96" s="208"/>
      <c r="VSS96" s="208"/>
      <c r="VST96" s="208"/>
      <c r="VSU96" s="208"/>
      <c r="VSV96" s="208"/>
      <c r="VSW96" s="208"/>
      <c r="VSX96" s="208"/>
      <c r="VSY96" s="208"/>
      <c r="VSZ96" s="208"/>
      <c r="VTA96" s="208"/>
      <c r="VTB96" s="208"/>
      <c r="VTC96" s="208"/>
      <c r="VTD96" s="208"/>
      <c r="VTE96" s="208"/>
      <c r="VTF96" s="208"/>
      <c r="VTG96" s="208"/>
      <c r="VTH96" s="208"/>
      <c r="VTI96" s="208"/>
      <c r="VTJ96" s="208"/>
      <c r="VTK96" s="208"/>
      <c r="VTL96" s="208"/>
      <c r="VTM96" s="208"/>
      <c r="VTN96" s="208"/>
      <c r="VTO96" s="208"/>
      <c r="VTP96" s="208"/>
      <c r="VTQ96" s="208"/>
      <c r="VTR96" s="208"/>
      <c r="VTS96" s="208"/>
      <c r="VTT96" s="208"/>
      <c r="VTU96" s="208"/>
      <c r="VTV96" s="208"/>
      <c r="VTW96" s="208"/>
      <c r="VTX96" s="208"/>
      <c r="VTY96" s="208"/>
      <c r="VTZ96" s="208"/>
      <c r="VUA96" s="208"/>
      <c r="VUB96" s="208"/>
      <c r="VUC96" s="208"/>
      <c r="VUD96" s="208"/>
      <c r="VUE96" s="208"/>
      <c r="VUF96" s="208"/>
      <c r="VUG96" s="208"/>
      <c r="VUH96" s="208"/>
      <c r="VUI96" s="208"/>
      <c r="VUJ96" s="208"/>
      <c r="VUK96" s="208"/>
      <c r="VUL96" s="208"/>
      <c r="VUM96" s="208"/>
      <c r="VUN96" s="208"/>
      <c r="VUO96" s="208"/>
      <c r="VUP96" s="208"/>
      <c r="VUQ96" s="208"/>
      <c r="VUR96" s="208"/>
      <c r="VUS96" s="208"/>
      <c r="VUT96" s="208"/>
      <c r="VUU96" s="208"/>
      <c r="VUV96" s="208"/>
      <c r="VUW96" s="208"/>
      <c r="VUX96" s="208"/>
      <c r="VUY96" s="208"/>
      <c r="VUZ96" s="208"/>
      <c r="VVA96" s="208"/>
      <c r="VVB96" s="208"/>
      <c r="VVC96" s="208"/>
      <c r="VVD96" s="208"/>
      <c r="VVE96" s="208"/>
      <c r="VVF96" s="208"/>
      <c r="VVG96" s="208"/>
      <c r="VVH96" s="208"/>
      <c r="VVI96" s="208"/>
      <c r="VVJ96" s="208"/>
      <c r="VVK96" s="208"/>
      <c r="VVL96" s="208"/>
      <c r="VVM96" s="208"/>
      <c r="VVN96" s="208"/>
      <c r="VVO96" s="208"/>
      <c r="VVP96" s="208"/>
      <c r="VVQ96" s="208"/>
      <c r="VVR96" s="208"/>
      <c r="VVS96" s="208"/>
      <c r="VVT96" s="208"/>
      <c r="VVU96" s="208"/>
      <c r="VVV96" s="208"/>
      <c r="VVW96" s="208"/>
      <c r="VVX96" s="208"/>
      <c r="VVY96" s="208"/>
      <c r="VVZ96" s="208"/>
      <c r="VWA96" s="208"/>
      <c r="VWB96" s="208"/>
      <c r="VWC96" s="208"/>
      <c r="VWD96" s="208"/>
      <c r="VWE96" s="208"/>
      <c r="VWF96" s="208"/>
      <c r="VWG96" s="208"/>
      <c r="VWH96" s="208"/>
      <c r="VWI96" s="208"/>
      <c r="VWJ96" s="208"/>
      <c r="VWK96" s="208"/>
      <c r="VWL96" s="208"/>
      <c r="VWM96" s="208"/>
      <c r="VWN96" s="208"/>
      <c r="VWO96" s="208"/>
      <c r="VWP96" s="208"/>
      <c r="VWQ96" s="208"/>
      <c r="VWR96" s="208"/>
      <c r="VWS96" s="208"/>
      <c r="VWT96" s="208"/>
      <c r="VWU96" s="208"/>
      <c r="VWV96" s="208"/>
      <c r="VWW96" s="208"/>
      <c r="VWX96" s="208"/>
      <c r="VWY96" s="208"/>
      <c r="VWZ96" s="208"/>
      <c r="VXA96" s="208"/>
      <c r="VXB96" s="208"/>
      <c r="VXC96" s="208"/>
      <c r="VXD96" s="208"/>
      <c r="VXE96" s="208"/>
      <c r="VXF96" s="208"/>
      <c r="VXG96" s="208"/>
      <c r="VXH96" s="208"/>
      <c r="VXI96" s="208"/>
      <c r="VXJ96" s="208"/>
      <c r="VXK96" s="208"/>
      <c r="VXL96" s="208"/>
      <c r="VXM96" s="208"/>
      <c r="VXN96" s="208"/>
      <c r="VXO96" s="208"/>
      <c r="VXP96" s="208"/>
      <c r="VXQ96" s="208"/>
      <c r="VXR96" s="208"/>
      <c r="VXS96" s="208"/>
      <c r="VXT96" s="208"/>
      <c r="VXU96" s="208"/>
      <c r="VXV96" s="208"/>
      <c r="VXW96" s="208"/>
      <c r="VXX96" s="208"/>
      <c r="VXY96" s="208"/>
      <c r="VXZ96" s="208"/>
      <c r="VYA96" s="208"/>
      <c r="VYB96" s="208"/>
      <c r="VYC96" s="208"/>
      <c r="VYD96" s="208"/>
      <c r="VYE96" s="208"/>
      <c r="VYF96" s="208"/>
      <c r="VYG96" s="208"/>
      <c r="VYH96" s="208"/>
      <c r="VYI96" s="208"/>
      <c r="VYJ96" s="208"/>
      <c r="VYK96" s="208"/>
      <c r="VYL96" s="208"/>
      <c r="VYM96" s="208"/>
      <c r="VYN96" s="208"/>
      <c r="VYO96" s="208"/>
      <c r="VYP96" s="208"/>
      <c r="VYQ96" s="208"/>
      <c r="VYR96" s="208"/>
      <c r="VYS96" s="208"/>
      <c r="VYT96" s="208"/>
      <c r="VYU96" s="208"/>
      <c r="VYV96" s="208"/>
      <c r="VYW96" s="208"/>
      <c r="VYX96" s="208"/>
      <c r="VYY96" s="208"/>
      <c r="VYZ96" s="208"/>
      <c r="VZA96" s="208"/>
      <c r="VZB96" s="208"/>
      <c r="VZC96" s="208"/>
      <c r="VZD96" s="208"/>
      <c r="VZE96" s="208"/>
      <c r="VZF96" s="208"/>
      <c r="VZG96" s="208"/>
      <c r="VZH96" s="208"/>
      <c r="VZI96" s="208"/>
      <c r="VZJ96" s="208"/>
      <c r="VZK96" s="208"/>
      <c r="VZL96" s="208"/>
      <c r="VZM96" s="208"/>
      <c r="VZN96" s="208"/>
      <c r="VZO96" s="208"/>
      <c r="VZP96" s="208"/>
      <c r="VZQ96" s="208"/>
      <c r="VZR96" s="208"/>
      <c r="VZS96" s="208"/>
      <c r="VZT96" s="208"/>
      <c r="VZU96" s="208"/>
      <c r="VZV96" s="208"/>
      <c r="VZW96" s="208"/>
      <c r="VZX96" s="208"/>
      <c r="VZY96" s="208"/>
      <c r="VZZ96" s="208"/>
      <c r="WAA96" s="208"/>
      <c r="WAB96" s="208"/>
      <c r="WAC96" s="208"/>
      <c r="WAD96" s="208"/>
      <c r="WAE96" s="208"/>
      <c r="WAF96" s="208"/>
      <c r="WAG96" s="208"/>
      <c r="WAH96" s="208"/>
      <c r="WAI96" s="208"/>
      <c r="WAJ96" s="208"/>
      <c r="WAK96" s="208"/>
      <c r="WAL96" s="208"/>
      <c r="WAM96" s="208"/>
      <c r="WAN96" s="208"/>
      <c r="WAO96" s="208"/>
      <c r="WAP96" s="208"/>
      <c r="WAQ96" s="208"/>
      <c r="WAR96" s="208"/>
      <c r="WAS96" s="208"/>
      <c r="WAT96" s="208"/>
      <c r="WAU96" s="208"/>
      <c r="WAV96" s="208"/>
      <c r="WAW96" s="208"/>
      <c r="WAX96" s="208"/>
      <c r="WAY96" s="208"/>
      <c r="WAZ96" s="208"/>
      <c r="WBA96" s="208"/>
      <c r="WBB96" s="208"/>
      <c r="WBC96" s="208"/>
      <c r="WBD96" s="208"/>
      <c r="WBE96" s="208"/>
      <c r="WBF96" s="208"/>
      <c r="WBG96" s="208"/>
      <c r="WBH96" s="208"/>
      <c r="WBI96" s="208"/>
      <c r="WBJ96" s="208"/>
      <c r="WBK96" s="208"/>
      <c r="WBL96" s="208"/>
      <c r="WBM96" s="208"/>
      <c r="WBN96" s="208"/>
      <c r="WBO96" s="208"/>
      <c r="WBP96" s="208"/>
      <c r="WBQ96" s="208"/>
      <c r="WBR96" s="208"/>
      <c r="WBS96" s="208"/>
      <c r="WBT96" s="208"/>
      <c r="WBU96" s="208"/>
      <c r="WBV96" s="208"/>
      <c r="WBW96" s="208"/>
      <c r="WBX96" s="208"/>
      <c r="WBY96" s="208"/>
      <c r="WBZ96" s="208"/>
      <c r="WCA96" s="208"/>
      <c r="WCB96" s="208"/>
      <c r="WCC96" s="208"/>
      <c r="WCD96" s="208"/>
      <c r="WCE96" s="208"/>
      <c r="WCF96" s="208"/>
      <c r="WCG96" s="208"/>
      <c r="WCH96" s="208"/>
      <c r="WCI96" s="208"/>
      <c r="WCJ96" s="208"/>
      <c r="WCK96" s="208"/>
      <c r="WCL96" s="208"/>
      <c r="WCM96" s="208"/>
      <c r="WCN96" s="208"/>
      <c r="WCO96" s="208"/>
      <c r="WCP96" s="208"/>
      <c r="WCQ96" s="208"/>
      <c r="WCR96" s="208"/>
      <c r="WCS96" s="208"/>
      <c r="WCT96" s="208"/>
      <c r="WCU96" s="208"/>
      <c r="WCV96" s="208"/>
      <c r="WCW96" s="208"/>
      <c r="WCX96" s="208"/>
      <c r="WCY96" s="208"/>
      <c r="WCZ96" s="208"/>
      <c r="WDA96" s="208"/>
      <c r="WDB96" s="208"/>
      <c r="WDC96" s="208"/>
      <c r="WDD96" s="208"/>
      <c r="WDE96" s="208"/>
      <c r="WDF96" s="208"/>
      <c r="WDG96" s="208"/>
      <c r="WDH96" s="208"/>
      <c r="WDI96" s="208"/>
      <c r="WDJ96" s="208"/>
      <c r="WDK96" s="208"/>
      <c r="WDL96" s="208"/>
      <c r="WDM96" s="208"/>
      <c r="WDN96" s="208"/>
      <c r="WDO96" s="208"/>
      <c r="WDP96" s="208"/>
      <c r="WDQ96" s="208"/>
      <c r="WDR96" s="208"/>
      <c r="WDS96" s="208"/>
      <c r="WDT96" s="208"/>
      <c r="WDU96" s="208"/>
      <c r="WDV96" s="208"/>
      <c r="WDW96" s="208"/>
      <c r="WDX96" s="208"/>
      <c r="WDY96" s="208"/>
      <c r="WDZ96" s="208"/>
      <c r="WEA96" s="208"/>
      <c r="WEB96" s="208"/>
      <c r="WEC96" s="208"/>
      <c r="WED96" s="208"/>
      <c r="WEE96" s="208"/>
      <c r="WEF96" s="208"/>
      <c r="WEG96" s="208"/>
      <c r="WEH96" s="208"/>
      <c r="WEI96" s="208"/>
      <c r="WEJ96" s="208"/>
      <c r="WEK96" s="208"/>
      <c r="WEL96" s="208"/>
      <c r="WEM96" s="208"/>
      <c r="WEN96" s="208"/>
      <c r="WEO96" s="208"/>
      <c r="WEP96" s="208"/>
      <c r="WEQ96" s="208"/>
      <c r="WER96" s="208"/>
      <c r="WES96" s="208"/>
      <c r="WET96" s="208"/>
      <c r="WEU96" s="208"/>
      <c r="WEV96" s="208"/>
      <c r="WEW96" s="208"/>
      <c r="WEX96" s="208"/>
      <c r="WEY96" s="208"/>
      <c r="WEZ96" s="208"/>
      <c r="WFA96" s="208"/>
      <c r="WFB96" s="208"/>
      <c r="WFC96" s="208"/>
      <c r="WFD96" s="208"/>
      <c r="WFE96" s="208"/>
      <c r="WFF96" s="208"/>
      <c r="WFG96" s="208"/>
      <c r="WFH96" s="208"/>
      <c r="WFI96" s="208"/>
      <c r="WFJ96" s="208"/>
      <c r="WFK96" s="208"/>
      <c r="WFL96" s="208"/>
      <c r="WFM96" s="208"/>
      <c r="WFN96" s="208"/>
      <c r="WFO96" s="208"/>
      <c r="WFP96" s="208"/>
      <c r="WFQ96" s="208"/>
      <c r="WFR96" s="208"/>
      <c r="WFS96" s="208"/>
      <c r="WFT96" s="208"/>
      <c r="WFU96" s="208"/>
      <c r="WFV96" s="208"/>
      <c r="WFW96" s="208"/>
      <c r="WFX96" s="208"/>
      <c r="WFY96" s="208"/>
      <c r="WFZ96" s="208"/>
      <c r="WGA96" s="208"/>
      <c r="WGB96" s="208"/>
      <c r="WGC96" s="208"/>
      <c r="WGD96" s="208"/>
      <c r="WGE96" s="208"/>
      <c r="WGF96" s="208"/>
      <c r="WGG96" s="208"/>
      <c r="WGH96" s="208"/>
      <c r="WGI96" s="208"/>
      <c r="WGJ96" s="208"/>
      <c r="WGK96" s="208"/>
      <c r="WGL96" s="208"/>
      <c r="WGM96" s="208"/>
      <c r="WGN96" s="208"/>
      <c r="WGO96" s="208"/>
      <c r="WGP96" s="208"/>
      <c r="WGQ96" s="208"/>
      <c r="WGR96" s="208"/>
      <c r="WGS96" s="208"/>
      <c r="WGT96" s="208"/>
      <c r="WGU96" s="208"/>
      <c r="WGV96" s="208"/>
      <c r="WGW96" s="208"/>
      <c r="WGX96" s="208"/>
      <c r="WGY96" s="208"/>
      <c r="WGZ96" s="208"/>
      <c r="WHA96" s="208"/>
      <c r="WHB96" s="208"/>
      <c r="WHC96" s="208"/>
      <c r="WHD96" s="208"/>
      <c r="WHE96" s="208"/>
      <c r="WHF96" s="208"/>
      <c r="WHG96" s="208"/>
      <c r="WHH96" s="208"/>
      <c r="WHI96" s="208"/>
      <c r="WHJ96" s="208"/>
      <c r="WHK96" s="208"/>
      <c r="WHL96" s="208"/>
      <c r="WHM96" s="208"/>
      <c r="WHN96" s="208"/>
      <c r="WHO96" s="208"/>
      <c r="WHP96" s="208"/>
      <c r="WHQ96" s="208"/>
      <c r="WHR96" s="208"/>
      <c r="WHS96" s="208"/>
      <c r="WHT96" s="208"/>
      <c r="WHU96" s="208"/>
      <c r="WHV96" s="208"/>
      <c r="WHW96" s="208"/>
      <c r="WHX96" s="208"/>
      <c r="WHY96" s="208"/>
      <c r="WHZ96" s="208"/>
      <c r="WIA96" s="208"/>
      <c r="WIB96" s="208"/>
      <c r="WIC96" s="208"/>
      <c r="WID96" s="208"/>
      <c r="WIE96" s="208"/>
      <c r="WIF96" s="208"/>
      <c r="WIG96" s="208"/>
      <c r="WIH96" s="208"/>
      <c r="WII96" s="208"/>
      <c r="WIJ96" s="208"/>
      <c r="WIK96" s="208"/>
      <c r="WIL96" s="208"/>
      <c r="WIM96" s="208"/>
      <c r="WIN96" s="208"/>
      <c r="WIO96" s="208"/>
      <c r="WIP96" s="208"/>
      <c r="WIQ96" s="208"/>
      <c r="WIR96" s="208"/>
      <c r="WIS96" s="208"/>
      <c r="WIT96" s="208"/>
      <c r="WIU96" s="208"/>
      <c r="WIV96" s="208"/>
      <c r="WIW96" s="208"/>
      <c r="WIX96" s="208"/>
      <c r="WIY96" s="208"/>
      <c r="WIZ96" s="208"/>
      <c r="WJA96" s="208"/>
      <c r="WJB96" s="208"/>
      <c r="WJC96" s="208"/>
      <c r="WJD96" s="208"/>
      <c r="WJE96" s="208"/>
      <c r="WJF96" s="208"/>
      <c r="WJG96" s="208"/>
      <c r="WJH96" s="208"/>
      <c r="WJI96" s="208"/>
      <c r="WJJ96" s="208"/>
      <c r="WJK96" s="208"/>
      <c r="WJL96" s="208"/>
      <c r="WJM96" s="208"/>
      <c r="WJN96" s="208"/>
      <c r="WJO96" s="208"/>
      <c r="WJP96" s="208"/>
      <c r="WJQ96" s="208"/>
      <c r="WJR96" s="208"/>
      <c r="WJS96" s="208"/>
      <c r="WJT96" s="208"/>
      <c r="WJU96" s="208"/>
      <c r="WJV96" s="208"/>
      <c r="WJW96" s="208"/>
      <c r="WJX96" s="208"/>
      <c r="WJY96" s="208"/>
      <c r="WJZ96" s="208"/>
      <c r="WKA96" s="208"/>
      <c r="WKB96" s="208"/>
      <c r="WKC96" s="208"/>
      <c r="WKD96" s="208"/>
      <c r="WKE96" s="208"/>
      <c r="WKF96" s="208"/>
      <c r="WKG96" s="208"/>
      <c r="WKH96" s="208"/>
      <c r="WKI96" s="208"/>
      <c r="WKJ96" s="208"/>
      <c r="WKK96" s="208"/>
      <c r="WKL96" s="208"/>
      <c r="WKM96" s="208"/>
      <c r="WKN96" s="208"/>
      <c r="WKO96" s="208"/>
      <c r="WKP96" s="208"/>
      <c r="WKQ96" s="208"/>
      <c r="WKR96" s="208"/>
      <c r="WKS96" s="208"/>
      <c r="WKT96" s="208"/>
      <c r="WKU96" s="208"/>
      <c r="WKV96" s="208"/>
      <c r="WKW96" s="208"/>
      <c r="WKX96" s="208"/>
      <c r="WKY96" s="208"/>
      <c r="WKZ96" s="208"/>
      <c r="WLA96" s="208"/>
      <c r="WLB96" s="208"/>
      <c r="WLC96" s="208"/>
      <c r="WLD96" s="208"/>
      <c r="WLE96" s="208"/>
      <c r="WLF96" s="208"/>
      <c r="WLG96" s="208"/>
      <c r="WLH96" s="208"/>
      <c r="WLI96" s="208"/>
      <c r="WLJ96" s="208"/>
      <c r="WLK96" s="208"/>
      <c r="WLL96" s="208"/>
      <c r="WLM96" s="208"/>
      <c r="WLN96" s="208"/>
      <c r="WLO96" s="208"/>
      <c r="WLP96" s="208"/>
      <c r="WLQ96" s="208"/>
      <c r="WLR96" s="208"/>
      <c r="WLS96" s="208"/>
      <c r="WLT96" s="208"/>
      <c r="WLU96" s="208"/>
      <c r="WLV96" s="208"/>
      <c r="WLW96" s="208"/>
      <c r="WLX96" s="208"/>
      <c r="WLY96" s="208"/>
      <c r="WLZ96" s="208"/>
      <c r="WMA96" s="208"/>
      <c r="WMB96" s="208"/>
      <c r="WMC96" s="208"/>
      <c r="WMD96" s="208"/>
      <c r="WME96" s="208"/>
      <c r="WMF96" s="208"/>
      <c r="WMG96" s="208"/>
      <c r="WMH96" s="208"/>
      <c r="WMI96" s="208"/>
      <c r="WMJ96" s="208"/>
      <c r="WMK96" s="208"/>
      <c r="WML96" s="208"/>
      <c r="WMM96" s="208"/>
      <c r="WMN96" s="208"/>
      <c r="WMO96" s="208"/>
      <c r="WMP96" s="208"/>
      <c r="WMQ96" s="208"/>
      <c r="WMR96" s="208"/>
      <c r="WMS96" s="208"/>
      <c r="WMT96" s="208"/>
      <c r="WMU96" s="208"/>
      <c r="WMV96" s="208"/>
      <c r="WMW96" s="208"/>
      <c r="WMX96" s="208"/>
      <c r="WMY96" s="208"/>
      <c r="WMZ96" s="208"/>
      <c r="WNA96" s="208"/>
      <c r="WNB96" s="208"/>
      <c r="WNC96" s="208"/>
      <c r="WND96" s="208"/>
      <c r="WNE96" s="208"/>
      <c r="WNF96" s="208"/>
      <c r="WNG96" s="208"/>
      <c r="WNH96" s="208"/>
      <c r="WNI96" s="208"/>
      <c r="WNJ96" s="208"/>
      <c r="WNK96" s="208"/>
      <c r="WNL96" s="208"/>
      <c r="WNM96" s="208"/>
      <c r="WNN96" s="208"/>
      <c r="WNO96" s="208"/>
      <c r="WNP96" s="208"/>
      <c r="WNQ96" s="208"/>
      <c r="WNR96" s="208"/>
      <c r="WNS96" s="208"/>
      <c r="WNT96" s="208"/>
      <c r="WNU96" s="208"/>
      <c r="WNV96" s="208"/>
      <c r="WNW96" s="208"/>
      <c r="WNX96" s="208"/>
      <c r="WNY96" s="208"/>
      <c r="WNZ96" s="208"/>
      <c r="WOA96" s="208"/>
      <c r="WOB96" s="208"/>
      <c r="WOC96" s="208"/>
      <c r="WOD96" s="208"/>
      <c r="WOE96" s="208"/>
      <c r="WOF96" s="208"/>
      <c r="WOG96" s="208"/>
      <c r="WOH96" s="208"/>
      <c r="WOI96" s="208"/>
      <c r="WOJ96" s="208"/>
      <c r="WOK96" s="208"/>
      <c r="WOL96" s="208"/>
      <c r="WOM96" s="208"/>
      <c r="WON96" s="208"/>
      <c r="WOO96" s="208"/>
      <c r="WOP96" s="208"/>
      <c r="WOQ96" s="208"/>
      <c r="WOR96" s="208"/>
      <c r="WOS96" s="208"/>
      <c r="WOT96" s="208"/>
      <c r="WOU96" s="208"/>
      <c r="WOV96" s="208"/>
      <c r="WOW96" s="208"/>
      <c r="WOX96" s="208"/>
      <c r="WOY96" s="208"/>
      <c r="WOZ96" s="208"/>
      <c r="WPA96" s="208"/>
      <c r="WPB96" s="208"/>
      <c r="WPC96" s="208"/>
      <c r="WPD96" s="208"/>
      <c r="WPE96" s="208"/>
      <c r="WPF96" s="208"/>
      <c r="WPG96" s="208"/>
      <c r="WPH96" s="208"/>
      <c r="WPI96" s="208"/>
      <c r="WPJ96" s="208"/>
      <c r="WPK96" s="208"/>
      <c r="WPL96" s="208"/>
      <c r="WPM96" s="208"/>
      <c r="WPN96" s="208"/>
      <c r="WPO96" s="208"/>
      <c r="WPP96" s="208"/>
      <c r="WPQ96" s="208"/>
      <c r="WPR96" s="208"/>
      <c r="WPS96" s="208"/>
      <c r="WPT96" s="208"/>
      <c r="WPU96" s="208"/>
      <c r="WPV96" s="208"/>
      <c r="WPW96" s="208"/>
      <c r="WPX96" s="208"/>
      <c r="WPY96" s="208"/>
      <c r="WPZ96" s="208"/>
      <c r="WQA96" s="208"/>
      <c r="WQB96" s="208"/>
      <c r="WQC96" s="208"/>
      <c r="WQD96" s="208"/>
      <c r="WQE96" s="208"/>
      <c r="WQF96" s="208"/>
      <c r="WQG96" s="208"/>
      <c r="WQH96" s="208"/>
      <c r="WQI96" s="208"/>
      <c r="WQJ96" s="208"/>
      <c r="WQK96" s="208"/>
      <c r="WQL96" s="208"/>
      <c r="WQM96" s="208"/>
      <c r="WQN96" s="208"/>
      <c r="WQO96" s="208"/>
      <c r="WQP96" s="208"/>
      <c r="WQQ96" s="208"/>
      <c r="WQR96" s="208"/>
      <c r="WQS96" s="208"/>
      <c r="WQT96" s="208"/>
      <c r="WQU96" s="208"/>
      <c r="WQV96" s="208"/>
      <c r="WQW96" s="208"/>
      <c r="WQX96" s="208"/>
      <c r="WQY96" s="208"/>
      <c r="WQZ96" s="208"/>
      <c r="WRA96" s="208"/>
      <c r="WRB96" s="208"/>
      <c r="WRC96" s="208"/>
      <c r="WRD96" s="208"/>
      <c r="WRE96" s="208"/>
      <c r="WRF96" s="208"/>
      <c r="WRG96" s="208"/>
      <c r="WRH96" s="208"/>
      <c r="WRI96" s="208"/>
      <c r="WRJ96" s="208"/>
      <c r="WRK96" s="208"/>
      <c r="WRL96" s="208"/>
      <c r="WRM96" s="208"/>
      <c r="WRN96" s="208"/>
      <c r="WRO96" s="208"/>
      <c r="WRP96" s="208"/>
      <c r="WRQ96" s="208"/>
      <c r="WRR96" s="208"/>
      <c r="WRS96" s="208"/>
      <c r="WRT96" s="208"/>
      <c r="WRU96" s="208"/>
      <c r="WRV96" s="208"/>
      <c r="WRW96" s="208"/>
      <c r="WRX96" s="208"/>
      <c r="WRY96" s="208"/>
      <c r="WRZ96" s="208"/>
      <c r="WSA96" s="208"/>
      <c r="WSB96" s="208"/>
      <c r="WSC96" s="208"/>
      <c r="WSD96" s="208"/>
      <c r="WSE96" s="208"/>
      <c r="WSF96" s="208"/>
      <c r="WSG96" s="208"/>
      <c r="WSH96" s="208"/>
      <c r="WSI96" s="208"/>
      <c r="WSJ96" s="208"/>
      <c r="WSK96" s="208"/>
      <c r="WSL96" s="208"/>
      <c r="WSM96" s="208"/>
      <c r="WSN96" s="208"/>
      <c r="WSO96" s="208"/>
      <c r="WSP96" s="208"/>
      <c r="WSQ96" s="208"/>
      <c r="WSR96" s="208"/>
      <c r="WSS96" s="208"/>
      <c r="WST96" s="208"/>
      <c r="WSU96" s="208"/>
      <c r="WSV96" s="208"/>
      <c r="WSW96" s="208"/>
      <c r="WSX96" s="208"/>
      <c r="WSY96" s="208"/>
      <c r="WSZ96" s="208"/>
      <c r="WTA96" s="208"/>
      <c r="WTB96" s="208"/>
      <c r="WTC96" s="208"/>
      <c r="WTD96" s="208"/>
      <c r="WTE96" s="208"/>
      <c r="WTF96" s="208"/>
      <c r="WTG96" s="208"/>
      <c r="WTH96" s="208"/>
      <c r="WTI96" s="208"/>
      <c r="WTJ96" s="208"/>
      <c r="WTK96" s="208"/>
      <c r="WTL96" s="208"/>
      <c r="WTM96" s="208"/>
      <c r="WTN96" s="208"/>
      <c r="WTO96" s="208"/>
      <c r="WTP96" s="208"/>
      <c r="WTQ96" s="208"/>
      <c r="WTR96" s="208"/>
      <c r="WTS96" s="208"/>
      <c r="WTT96" s="208"/>
      <c r="WTU96" s="208"/>
      <c r="WTV96" s="208"/>
      <c r="WTW96" s="208"/>
      <c r="WTX96" s="208"/>
      <c r="WTY96" s="208"/>
      <c r="WTZ96" s="208"/>
      <c r="WUA96" s="208"/>
      <c r="WUB96" s="208"/>
      <c r="WUC96" s="208"/>
      <c r="WUD96" s="208"/>
      <c r="WUE96" s="208"/>
      <c r="WUF96" s="208"/>
      <c r="WUG96" s="208"/>
      <c r="WUH96" s="208"/>
      <c r="WUI96" s="208"/>
      <c r="WUJ96" s="208"/>
      <c r="WUK96" s="208"/>
      <c r="WUL96" s="208"/>
      <c r="WUM96" s="208"/>
      <c r="WUN96" s="208"/>
      <c r="WUO96" s="208"/>
      <c r="WUP96" s="208"/>
      <c r="WUQ96" s="208"/>
      <c r="WUR96" s="208"/>
      <c r="WUS96" s="208"/>
      <c r="WUT96" s="208"/>
      <c r="WUU96" s="208"/>
      <c r="WUV96" s="208"/>
      <c r="WUW96" s="208"/>
      <c r="WUX96" s="208"/>
      <c r="WUY96" s="208"/>
      <c r="WUZ96" s="208"/>
      <c r="WVA96" s="208"/>
      <c r="WVB96" s="208"/>
      <c r="WVC96" s="208"/>
      <c r="WVD96" s="208"/>
      <c r="WVE96" s="208"/>
      <c r="WVF96" s="208"/>
      <c r="WVG96" s="208"/>
      <c r="WVH96" s="208"/>
      <c r="WVI96" s="208"/>
      <c r="WVJ96" s="208"/>
      <c r="WVK96" s="208"/>
      <c r="WVL96" s="208"/>
      <c r="WVM96" s="208"/>
      <c r="WVN96" s="208"/>
      <c r="WVO96" s="208"/>
      <c r="WVP96" s="208"/>
      <c r="WVQ96" s="208"/>
      <c r="WVR96" s="208"/>
      <c r="WVS96" s="208"/>
      <c r="WVT96" s="208"/>
      <c r="WVU96" s="208"/>
      <c r="WVV96" s="208"/>
      <c r="WVW96" s="208"/>
      <c r="WVX96" s="208"/>
      <c r="WVY96" s="208"/>
      <c r="WVZ96" s="208"/>
      <c r="WWA96" s="208"/>
      <c r="WWB96" s="208"/>
      <c r="WWC96" s="208"/>
      <c r="WWD96" s="208"/>
      <c r="WWE96" s="208"/>
      <c r="WWF96" s="208"/>
      <c r="WWG96" s="208"/>
      <c r="WWH96" s="208"/>
      <c r="WWI96" s="208"/>
      <c r="WWJ96" s="208"/>
      <c r="WWK96" s="208"/>
      <c r="WWL96" s="208"/>
      <c r="WWM96" s="208"/>
      <c r="WWN96" s="208"/>
      <c r="WWO96" s="208"/>
      <c r="WWP96" s="208"/>
      <c r="WWQ96" s="208"/>
      <c r="WWR96" s="208"/>
      <c r="WWS96" s="208"/>
      <c r="WWT96" s="208"/>
      <c r="WWU96" s="208"/>
      <c r="WWV96" s="208"/>
      <c r="WWW96" s="208"/>
      <c r="WWX96" s="208"/>
      <c r="WWY96" s="208"/>
      <c r="WWZ96" s="208"/>
      <c r="WXA96" s="208"/>
      <c r="WXB96" s="208"/>
      <c r="WXC96" s="208"/>
      <c r="WXD96" s="208"/>
      <c r="WXE96" s="208"/>
      <c r="WXF96" s="208"/>
      <c r="WXG96" s="208"/>
      <c r="WXH96" s="208"/>
      <c r="WXI96" s="208"/>
      <c r="WXJ96" s="208"/>
      <c r="WXK96" s="208"/>
      <c r="WXL96" s="208"/>
      <c r="WXM96" s="208"/>
      <c r="WXN96" s="208"/>
      <c r="WXO96" s="208"/>
      <c r="WXP96" s="208"/>
      <c r="WXQ96" s="208"/>
      <c r="WXR96" s="208"/>
      <c r="WXS96" s="208"/>
      <c r="WXT96" s="208"/>
      <c r="WXU96" s="208"/>
      <c r="WXV96" s="208"/>
      <c r="WXW96" s="208"/>
      <c r="WXX96" s="208"/>
      <c r="WXY96" s="208"/>
      <c r="WXZ96" s="208"/>
      <c r="WYA96" s="208"/>
      <c r="WYB96" s="208"/>
      <c r="WYC96" s="208"/>
      <c r="WYD96" s="208"/>
      <c r="WYE96" s="208"/>
      <c r="WYF96" s="208"/>
      <c r="WYG96" s="208"/>
      <c r="WYH96" s="208"/>
      <c r="WYI96" s="208"/>
      <c r="WYJ96" s="208"/>
      <c r="WYK96" s="208"/>
      <c r="WYL96" s="208"/>
      <c r="WYM96" s="208"/>
      <c r="WYN96" s="208"/>
      <c r="WYO96" s="208"/>
      <c r="WYP96" s="208"/>
      <c r="WYQ96" s="208"/>
      <c r="WYR96" s="208"/>
      <c r="WYS96" s="208"/>
      <c r="WYT96" s="208"/>
      <c r="WYU96" s="208"/>
      <c r="WYV96" s="208"/>
      <c r="WYW96" s="208"/>
      <c r="WYX96" s="208"/>
      <c r="WYY96" s="208"/>
      <c r="WYZ96" s="208"/>
      <c r="WZA96" s="208"/>
      <c r="WZB96" s="208"/>
      <c r="WZC96" s="208"/>
      <c r="WZD96" s="208"/>
      <c r="WZE96" s="208"/>
      <c r="WZF96" s="208"/>
      <c r="WZG96" s="208"/>
      <c r="WZH96" s="208"/>
      <c r="WZI96" s="208"/>
      <c r="WZJ96" s="208"/>
      <c r="WZK96" s="208"/>
      <c r="WZL96" s="208"/>
      <c r="WZM96" s="208"/>
      <c r="WZN96" s="208"/>
      <c r="WZO96" s="208"/>
      <c r="WZP96" s="208"/>
      <c r="WZQ96" s="208"/>
      <c r="WZR96" s="208"/>
      <c r="WZS96" s="208"/>
      <c r="WZT96" s="208"/>
      <c r="WZU96" s="208"/>
      <c r="WZV96" s="208"/>
      <c r="WZW96" s="208"/>
      <c r="WZX96" s="208"/>
      <c r="WZY96" s="208"/>
      <c r="WZZ96" s="208"/>
      <c r="XAA96" s="208"/>
      <c r="XAB96" s="208"/>
      <c r="XAC96" s="208"/>
      <c r="XAD96" s="208"/>
      <c r="XAE96" s="208"/>
      <c r="XAF96" s="208"/>
      <c r="XAG96" s="208"/>
      <c r="XAH96" s="208"/>
      <c r="XAI96" s="208"/>
      <c r="XAJ96" s="208"/>
      <c r="XAK96" s="208"/>
      <c r="XAL96" s="208"/>
      <c r="XAM96" s="208"/>
      <c r="XAN96" s="208"/>
      <c r="XAO96" s="208"/>
      <c r="XAP96" s="208"/>
      <c r="XAQ96" s="208"/>
      <c r="XAR96" s="208"/>
      <c r="XAS96" s="208"/>
      <c r="XAT96" s="208"/>
      <c r="XAU96" s="208"/>
      <c r="XAV96" s="208"/>
      <c r="XAW96" s="208"/>
      <c r="XAX96" s="208"/>
      <c r="XAY96" s="208"/>
      <c r="XAZ96" s="208"/>
      <c r="XBA96" s="208"/>
      <c r="XBB96" s="208"/>
      <c r="XBC96" s="208"/>
      <c r="XBD96" s="208"/>
      <c r="XBE96" s="208"/>
      <c r="XBF96" s="208"/>
      <c r="XBG96" s="208"/>
      <c r="XBH96" s="208"/>
      <c r="XBI96" s="208"/>
      <c r="XBJ96" s="208"/>
      <c r="XBK96" s="208"/>
      <c r="XBL96" s="208"/>
      <c r="XBM96" s="208"/>
      <c r="XBN96" s="208"/>
      <c r="XBO96" s="208"/>
      <c r="XBP96" s="208"/>
      <c r="XBQ96" s="208"/>
      <c r="XBR96" s="208"/>
      <c r="XBS96" s="208"/>
      <c r="XBT96" s="208"/>
      <c r="XBU96" s="208"/>
      <c r="XBV96" s="208"/>
      <c r="XBW96" s="208"/>
      <c r="XBX96" s="208"/>
      <c r="XBY96" s="208"/>
      <c r="XBZ96" s="208"/>
      <c r="XCA96" s="208"/>
      <c r="XCB96" s="208"/>
      <c r="XCC96" s="208"/>
      <c r="XCD96" s="208"/>
      <c r="XCE96" s="208"/>
      <c r="XCF96" s="208"/>
      <c r="XCG96" s="208"/>
      <c r="XCH96" s="208"/>
      <c r="XCI96" s="208"/>
      <c r="XCJ96" s="208"/>
      <c r="XCK96" s="208"/>
      <c r="XCL96" s="208"/>
      <c r="XCM96" s="208"/>
      <c r="XCN96" s="208"/>
      <c r="XCO96" s="208"/>
      <c r="XCP96" s="208"/>
      <c r="XCQ96" s="208"/>
      <c r="XCR96" s="208"/>
      <c r="XCS96" s="208"/>
      <c r="XCT96" s="208"/>
      <c r="XCU96" s="208"/>
      <c r="XCV96" s="208"/>
      <c r="XCW96" s="208"/>
      <c r="XCX96" s="208"/>
      <c r="XCY96" s="208"/>
      <c r="XCZ96" s="208"/>
      <c r="XDA96" s="208"/>
      <c r="XDB96" s="208"/>
      <c r="XDC96" s="208"/>
      <c r="XDD96" s="208"/>
      <c r="XDE96" s="208"/>
      <c r="XDF96" s="208"/>
      <c r="XDG96" s="208"/>
      <c r="XDH96" s="208"/>
      <c r="XDI96" s="208"/>
      <c r="XDJ96" s="208"/>
      <c r="XDK96" s="208"/>
      <c r="XDL96" s="208"/>
      <c r="XDM96" s="208"/>
      <c r="XDN96" s="208"/>
      <c r="XDO96" s="208"/>
      <c r="XDP96" s="208"/>
      <c r="XDQ96" s="208"/>
      <c r="XDR96" s="208"/>
      <c r="XDS96" s="208"/>
      <c r="XDT96" s="208"/>
      <c r="XDU96" s="208"/>
      <c r="XDV96" s="208"/>
      <c r="XDW96" s="208"/>
      <c r="XDX96" s="208"/>
      <c r="XDY96" s="208"/>
      <c r="XDZ96" s="208"/>
      <c r="XEA96" s="208"/>
      <c r="XEB96" s="208"/>
      <c r="XEC96" s="208"/>
      <c r="XED96" s="208"/>
      <c r="XEE96" s="208"/>
      <c r="XEF96" s="208"/>
      <c r="XEG96" s="208"/>
      <c r="XEH96" s="208"/>
      <c r="XEI96" s="208"/>
      <c r="XEJ96" s="208"/>
      <c r="XEK96" s="208"/>
      <c r="XEL96" s="208"/>
      <c r="XEM96" s="208"/>
      <c r="XEN96" s="208"/>
      <c r="XEO96" s="208"/>
      <c r="XEP96" s="208"/>
      <c r="XEQ96" s="208"/>
      <c r="XER96" s="208"/>
      <c r="XES96" s="208"/>
      <c r="XET96" s="208"/>
      <c r="XEU96" s="208"/>
      <c r="XEV96" s="208"/>
      <c r="XEW96" s="208"/>
      <c r="XEX96" s="208"/>
      <c r="XEY96" s="208"/>
      <c r="XEZ96" s="208"/>
      <c r="XFA96" s="208"/>
    </row>
    <row r="97" spans="1:10" ht="16.5" hidden="1" outlineLevel="1" x14ac:dyDescent="0.35">
      <c r="A97" s="233"/>
      <c r="B97" s="233"/>
      <c r="C97" s="233"/>
      <c r="D97" s="233"/>
      <c r="E97" s="233"/>
      <c r="F97" s="233"/>
      <c r="G97" s="233"/>
      <c r="H97" s="233"/>
      <c r="I97" s="233"/>
      <c r="J97" s="233"/>
    </row>
    <row r="98" spans="1:10" ht="16.5" hidden="1" outlineLevel="1" x14ac:dyDescent="0.35">
      <c r="A98" s="233"/>
      <c r="B98" s="233"/>
      <c r="C98" s="233"/>
      <c r="D98" s="233"/>
      <c r="E98" s="233"/>
      <c r="F98" s="233"/>
      <c r="G98" s="233"/>
      <c r="H98" s="233"/>
      <c r="I98" s="233"/>
      <c r="J98" s="233"/>
    </row>
    <row r="99" spans="1:10" ht="16.5" hidden="1" x14ac:dyDescent="0.35">
      <c r="A99" s="233"/>
      <c r="B99" s="233"/>
      <c r="C99" s="233"/>
      <c r="D99" s="233"/>
      <c r="E99" s="208"/>
      <c r="F99" s="208"/>
      <c r="G99" s="208"/>
      <c r="H99" s="208"/>
      <c r="I99" s="233"/>
      <c r="J99" s="233"/>
    </row>
    <row r="100" spans="1:10" ht="15" x14ac:dyDescent="0.35">
      <c r="A100" s="233"/>
      <c r="B100" s="233"/>
      <c r="C100" s="233"/>
      <c r="D100" s="233"/>
      <c r="E100" s="208"/>
      <c r="F100" s="208"/>
      <c r="G100" s="208"/>
      <c r="H100" s="208"/>
      <c r="I100" s="233"/>
      <c r="J100" s="233"/>
    </row>
    <row r="101" spans="1:10" x14ac:dyDescent="0.3">
      <c r="A101" s="234"/>
      <c r="B101" s="234"/>
      <c r="C101" s="234"/>
      <c r="D101" s="234"/>
      <c r="E101" s="234"/>
      <c r="F101" s="234"/>
      <c r="G101" s="234"/>
      <c r="H101" s="234"/>
      <c r="I101" s="234"/>
      <c r="J101" s="234"/>
    </row>
    <row r="102" spans="1:10" x14ac:dyDescent="0.3">
      <c r="A102" s="234"/>
      <c r="B102" s="234"/>
      <c r="C102" s="234"/>
      <c r="D102" s="234"/>
      <c r="E102" s="234"/>
      <c r="F102" s="234"/>
      <c r="G102" s="234"/>
      <c r="H102" s="234"/>
      <c r="I102" s="234"/>
      <c r="J102" s="234"/>
    </row>
    <row r="103" spans="1:10" x14ac:dyDescent="0.3">
      <c r="A103" s="234"/>
      <c r="B103" s="234"/>
      <c r="C103" s="234"/>
      <c r="D103" s="234"/>
      <c r="E103" s="234"/>
      <c r="F103" s="234"/>
      <c r="G103" s="234"/>
      <c r="H103" s="234"/>
      <c r="I103" s="234"/>
      <c r="J103" s="234"/>
    </row>
    <row r="104" spans="1:10" x14ac:dyDescent="0.3">
      <c r="A104" s="234"/>
      <c r="B104" s="234"/>
      <c r="C104" s="234"/>
      <c r="D104" s="234"/>
      <c r="E104" s="234"/>
      <c r="F104" s="234"/>
      <c r="G104" s="234"/>
      <c r="H104" s="234"/>
      <c r="I104" s="234"/>
      <c r="J104" s="234"/>
    </row>
    <row r="105" spans="1:10" x14ac:dyDescent="0.3">
      <c r="A105" s="234"/>
      <c r="B105" s="234"/>
      <c r="C105" s="234"/>
      <c r="D105" s="234"/>
      <c r="E105" s="234"/>
      <c r="F105" s="234"/>
      <c r="G105" s="234"/>
      <c r="H105" s="234"/>
      <c r="I105" s="234"/>
      <c r="J105" s="234"/>
    </row>
    <row r="106" spans="1:10" x14ac:dyDescent="0.3">
      <c r="A106" s="208"/>
      <c r="B106" s="208"/>
      <c r="C106" s="208"/>
      <c r="D106" s="208"/>
      <c r="E106" s="208"/>
      <c r="F106" s="208"/>
      <c r="G106" s="208"/>
      <c r="H106" s="208"/>
      <c r="I106" s="208"/>
      <c r="J106" s="208"/>
    </row>
    <row r="107" spans="1:10" x14ac:dyDescent="0.3">
      <c r="A107" s="208"/>
      <c r="B107" s="208"/>
      <c r="C107" s="208"/>
      <c r="D107" s="208"/>
      <c r="E107" s="208"/>
      <c r="F107" s="208"/>
      <c r="G107" s="208"/>
      <c r="H107" s="208"/>
      <c r="I107" s="208"/>
      <c r="J107" s="208"/>
    </row>
    <row r="108" spans="1:10" x14ac:dyDescent="0.3">
      <c r="A108" s="208"/>
      <c r="B108" s="208"/>
      <c r="C108" s="208"/>
      <c r="D108" s="208"/>
      <c r="E108" s="208"/>
      <c r="F108" s="208"/>
      <c r="G108" s="208"/>
      <c r="H108" s="208"/>
      <c r="I108" s="208"/>
      <c r="J108" s="208"/>
    </row>
    <row r="109" spans="1:10" x14ac:dyDescent="0.3">
      <c r="A109" s="208"/>
      <c r="B109" s="208"/>
      <c r="C109" s="208"/>
      <c r="D109" s="208"/>
      <c r="E109" s="208"/>
      <c r="F109" s="208"/>
      <c r="G109" s="208"/>
      <c r="H109" s="208"/>
      <c r="I109" s="208"/>
      <c r="J109" s="208"/>
    </row>
    <row r="110" spans="1:10" x14ac:dyDescent="0.3">
      <c r="A110" s="208"/>
      <c r="B110" s="208"/>
      <c r="C110" s="208"/>
      <c r="D110" s="208"/>
      <c r="E110" s="208"/>
      <c r="F110" s="208"/>
      <c r="G110" s="208"/>
      <c r="H110" s="208"/>
      <c r="I110" s="208"/>
      <c r="J110" s="208"/>
    </row>
    <row r="111" spans="1:10" x14ac:dyDescent="0.3">
      <c r="A111" s="208"/>
      <c r="B111" s="208"/>
      <c r="C111" s="208"/>
      <c r="D111" s="208"/>
      <c r="E111" s="208"/>
      <c r="F111" s="208"/>
      <c r="G111" s="208"/>
      <c r="H111" s="208"/>
      <c r="I111" s="208"/>
      <c r="J111" s="208"/>
    </row>
    <row r="112" spans="1:10" x14ac:dyDescent="0.3">
      <c r="A112" s="208"/>
      <c r="B112" s="208"/>
      <c r="C112" s="208"/>
      <c r="D112" s="208"/>
      <c r="E112" s="208"/>
      <c r="F112" s="208"/>
      <c r="G112" s="208"/>
      <c r="H112" s="208"/>
      <c r="I112" s="208"/>
      <c r="J112" s="208"/>
    </row>
    <row r="113" spans="1:10" x14ac:dyDescent="0.3">
      <c r="A113" s="208"/>
      <c r="B113" s="208"/>
      <c r="C113" s="208"/>
      <c r="D113" s="208"/>
      <c r="E113" s="208"/>
      <c r="F113" s="208"/>
      <c r="G113" s="208"/>
      <c r="H113" s="208"/>
      <c r="I113" s="208"/>
      <c r="J113" s="208"/>
    </row>
    <row r="114" spans="1:10" x14ac:dyDescent="0.3">
      <c r="A114" s="208"/>
      <c r="B114" s="208"/>
      <c r="C114" s="208"/>
      <c r="D114" s="208"/>
      <c r="E114" s="208"/>
      <c r="F114" s="208"/>
      <c r="G114" s="208"/>
      <c r="H114" s="208"/>
      <c r="I114" s="208"/>
      <c r="J114" s="208"/>
    </row>
    <row r="115" spans="1:10" x14ac:dyDescent="0.3">
      <c r="A115" s="208"/>
      <c r="B115" s="208"/>
      <c r="C115" s="208"/>
      <c r="D115" s="208"/>
      <c r="E115" s="208"/>
      <c r="F115" s="208"/>
      <c r="G115" s="208"/>
      <c r="H115" s="208"/>
      <c r="I115" s="208"/>
      <c r="J115" s="208"/>
    </row>
    <row r="116" spans="1:10" x14ac:dyDescent="0.3">
      <c r="A116" s="208"/>
      <c r="B116" s="208"/>
      <c r="C116" s="208"/>
      <c r="D116" s="208"/>
      <c r="E116" s="208"/>
      <c r="F116" s="208"/>
      <c r="G116" s="208"/>
      <c r="H116" s="208"/>
      <c r="I116" s="208"/>
      <c r="J116" s="208"/>
    </row>
    <row r="117" spans="1:10" x14ac:dyDescent="0.3">
      <c r="A117" s="208"/>
      <c r="B117" s="208"/>
      <c r="C117" s="208"/>
      <c r="D117" s="208"/>
      <c r="E117" s="208"/>
      <c r="F117" s="208"/>
      <c r="G117" s="208"/>
      <c r="H117" s="208"/>
      <c r="I117" s="208"/>
      <c r="J117" s="208"/>
    </row>
    <row r="118" spans="1:10" x14ac:dyDescent="0.3">
      <c r="A118" s="208"/>
      <c r="B118" s="208"/>
      <c r="C118" s="208"/>
      <c r="D118" s="208"/>
      <c r="E118" s="208"/>
      <c r="F118" s="208"/>
      <c r="G118" s="208"/>
      <c r="H118" s="208"/>
      <c r="I118" s="208"/>
      <c r="J118" s="208"/>
    </row>
  </sheetData>
  <mergeCells count="1">
    <mergeCell ref="A1:J1"/>
  </mergeCells>
  <pageMargins left="0.7" right="0.7" top="0.75" bottom="0.75" header="0.3" footer="0.3"/>
  <pageSetup paperSize="9" scale="52" orientation="portrait" r:id="rId1"/>
  <rowBreaks count="1" manualBreakCount="1">
    <brk id="93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1"/>
  <sheetViews>
    <sheetView showZeros="0" zoomScaleNormal="100" workbookViewId="0">
      <selection sqref="A1:J1"/>
    </sheetView>
  </sheetViews>
  <sheetFormatPr defaultColWidth="9.109375" defaultRowHeight="14.4" x14ac:dyDescent="0.3"/>
  <cols>
    <col min="1" max="1" width="26" style="204" customWidth="1"/>
    <col min="2" max="2" width="16" style="204" customWidth="1"/>
    <col min="3" max="3" width="8.33203125" style="204" customWidth="1"/>
    <col min="4" max="4" width="4.88671875" style="204" customWidth="1"/>
    <col min="5" max="10" width="9.6640625" style="204" customWidth="1"/>
    <col min="11" max="16384" width="9.109375" style="204"/>
  </cols>
  <sheetData>
    <row r="1" spans="1:10" ht="21.75" x14ac:dyDescent="0.25">
      <c r="A1" s="295" t="s">
        <v>158</v>
      </c>
      <c r="B1" s="295"/>
      <c r="C1" s="295"/>
      <c r="D1" s="295"/>
      <c r="E1" s="295"/>
      <c r="F1" s="295"/>
      <c r="G1" s="295"/>
      <c r="H1" s="295"/>
      <c r="I1" s="295"/>
      <c r="J1" s="295"/>
    </row>
    <row r="2" spans="1:10" ht="16.5" x14ac:dyDescent="0.35">
      <c r="A2" s="209" t="s">
        <v>0</v>
      </c>
      <c r="B2" s="210"/>
      <c r="C2" s="210"/>
      <c r="D2" s="210"/>
      <c r="E2" s="208"/>
      <c r="F2" s="208"/>
      <c r="G2" s="208"/>
      <c r="H2" s="208"/>
      <c r="I2" s="208"/>
      <c r="J2" s="208"/>
    </row>
    <row r="3" spans="1:10" ht="12.75" customHeight="1" x14ac:dyDescent="0.35">
      <c r="A3" s="94"/>
      <c r="B3" s="94"/>
      <c r="C3" s="95"/>
      <c r="D3" s="96"/>
      <c r="E3" s="97">
        <v>2015</v>
      </c>
      <c r="F3" s="97">
        <v>2014</v>
      </c>
      <c r="G3" s="97">
        <v>2014</v>
      </c>
      <c r="H3" s="97">
        <v>2013</v>
      </c>
      <c r="I3" s="97">
        <v>2012</v>
      </c>
      <c r="J3" s="97">
        <v>2011</v>
      </c>
    </row>
    <row r="4" spans="1:10" ht="12.75" customHeight="1" x14ac:dyDescent="0.35">
      <c r="A4" s="98"/>
      <c r="B4" s="98"/>
      <c r="C4" s="95"/>
      <c r="D4" s="96"/>
      <c r="E4" s="97" t="s">
        <v>220</v>
      </c>
      <c r="F4" s="97" t="s">
        <v>220</v>
      </c>
      <c r="G4" s="97"/>
      <c r="H4" s="97"/>
      <c r="I4" s="97"/>
      <c r="J4" s="97"/>
    </row>
    <row r="5" spans="1:10" ht="12.75" customHeight="1" x14ac:dyDescent="0.35">
      <c r="A5" s="95" t="s">
        <v>1</v>
      </c>
      <c r="B5" s="98"/>
      <c r="C5" s="95"/>
      <c r="D5" s="95" t="s">
        <v>221</v>
      </c>
      <c r="E5" s="99"/>
      <c r="F5" s="99"/>
      <c r="G5" s="99"/>
      <c r="H5" s="99"/>
      <c r="I5" s="99"/>
      <c r="J5" s="99"/>
    </row>
    <row r="6" spans="1:10" ht="3.75" customHeight="1" x14ac:dyDescent="0.35">
      <c r="A6" s="92"/>
      <c r="B6" s="92"/>
      <c r="C6" s="92"/>
      <c r="D6" s="92"/>
      <c r="E6" s="92"/>
      <c r="F6" s="92"/>
      <c r="G6" s="92"/>
      <c r="H6" s="92"/>
      <c r="I6" s="92"/>
      <c r="J6" s="92"/>
    </row>
    <row r="7" spans="1:10" ht="16.5" x14ac:dyDescent="0.35">
      <c r="A7" s="212" t="s">
        <v>2</v>
      </c>
      <c r="B7" s="213"/>
      <c r="C7" s="213"/>
      <c r="D7" s="213"/>
      <c r="E7" s="107">
        <v>290.10500000000002</v>
      </c>
      <c r="F7" s="43">
        <v>211.64500000000001</v>
      </c>
      <c r="G7" s="107">
        <v>1020.987</v>
      </c>
      <c r="H7" s="43">
        <v>978.399</v>
      </c>
      <c r="I7" s="43">
        <v>1250.3530000000001</v>
      </c>
      <c r="J7" s="43">
        <v>1048.164</v>
      </c>
    </row>
    <row r="8" spans="1:10" ht="16.5" x14ac:dyDescent="0.35">
      <c r="A8" s="212" t="s">
        <v>3</v>
      </c>
      <c r="B8" s="89"/>
      <c r="C8" s="89"/>
      <c r="D8" s="89"/>
      <c r="E8" s="108">
        <v>-257.80700000000002</v>
      </c>
      <c r="F8" s="47">
        <v>-192.11099999999999</v>
      </c>
      <c r="G8" s="108">
        <v>-902.46899999999994</v>
      </c>
      <c r="H8" s="47">
        <v>-868.24099999999999</v>
      </c>
      <c r="I8" s="47">
        <v>-1125.319</v>
      </c>
      <c r="J8" s="47">
        <v>-986.46100000000001</v>
      </c>
    </row>
    <row r="9" spans="1:10" ht="16.5" x14ac:dyDescent="0.35">
      <c r="A9" s="212" t="s">
        <v>4</v>
      </c>
      <c r="B9" s="89"/>
      <c r="C9" s="89"/>
      <c r="D9" s="89"/>
      <c r="E9" s="108">
        <v>0.25600000000000001</v>
      </c>
      <c r="F9" s="47">
        <v>-0.23200000000000001</v>
      </c>
      <c r="G9" s="108">
        <v>1.1819999999999999</v>
      </c>
      <c r="H9" s="47">
        <v>1.9910000000000001</v>
      </c>
      <c r="I9" s="47">
        <v>-1.1220000000000001</v>
      </c>
      <c r="J9" s="47">
        <v>-0.90700000000000325</v>
      </c>
    </row>
    <row r="10" spans="1:10" ht="16.5" x14ac:dyDescent="0.35">
      <c r="A10" s="212" t="s">
        <v>5</v>
      </c>
      <c r="B10" s="89"/>
      <c r="C10" s="89"/>
      <c r="D10" s="89"/>
      <c r="E10" s="108">
        <v>0</v>
      </c>
      <c r="F10" s="47">
        <v>0</v>
      </c>
      <c r="G10" s="108">
        <v>0</v>
      </c>
      <c r="H10" s="47">
        <v>0</v>
      </c>
      <c r="I10" s="47">
        <v>0</v>
      </c>
      <c r="J10" s="47">
        <v>0</v>
      </c>
    </row>
    <row r="11" spans="1:10" ht="16.5" x14ac:dyDescent="0.35">
      <c r="A11" s="214" t="s">
        <v>6</v>
      </c>
      <c r="B11" s="93"/>
      <c r="C11" s="93"/>
      <c r="D11" s="93"/>
      <c r="E11" s="109">
        <v>0</v>
      </c>
      <c r="F11" s="51">
        <v>0</v>
      </c>
      <c r="G11" s="109">
        <v>0</v>
      </c>
      <c r="H11" s="51">
        <v>0</v>
      </c>
      <c r="I11" s="51">
        <v>0</v>
      </c>
      <c r="J11" s="51">
        <v>0</v>
      </c>
    </row>
    <row r="12" spans="1:10" ht="15.75" x14ac:dyDescent="0.25">
      <c r="A12" s="215" t="s">
        <v>7</v>
      </c>
      <c r="B12" s="215"/>
      <c r="C12" s="215"/>
      <c r="D12" s="215"/>
      <c r="E12" s="107">
        <f t="shared" ref="E12:J12" si="0">SUM(E7:E11)</f>
        <v>32.554000000000002</v>
      </c>
      <c r="F12" s="43">
        <f t="shared" si="0"/>
        <v>19.302000000000021</v>
      </c>
      <c r="G12" s="107">
        <f t="shared" si="0"/>
        <v>119.70000000000003</v>
      </c>
      <c r="H12" s="44">
        <f t="shared" si="0"/>
        <v>112.14900000000002</v>
      </c>
      <c r="I12" s="44">
        <f t="shared" si="0"/>
        <v>123.91200000000011</v>
      </c>
      <c r="J12" s="44">
        <f t="shared" si="0"/>
        <v>60.795999999999971</v>
      </c>
    </row>
    <row r="13" spans="1:10" ht="16.5" x14ac:dyDescent="0.35">
      <c r="A13" s="214" t="s">
        <v>147</v>
      </c>
      <c r="B13" s="93"/>
      <c r="C13" s="93"/>
      <c r="D13" s="93"/>
      <c r="E13" s="109">
        <v>-3.3010000000000002</v>
      </c>
      <c r="F13" s="51">
        <v>-3.5379999999999998</v>
      </c>
      <c r="G13" s="109">
        <v>-13.466000000000001</v>
      </c>
      <c r="H13" s="51">
        <v>-15.276</v>
      </c>
      <c r="I13" s="51">
        <v>-16.257999999999999</v>
      </c>
      <c r="J13" s="51">
        <v>-15.993999999999998</v>
      </c>
    </row>
    <row r="14" spans="1:10" ht="15.75" x14ac:dyDescent="0.25">
      <c r="A14" s="215" t="s">
        <v>8</v>
      </c>
      <c r="B14" s="215"/>
      <c r="C14" s="215"/>
      <c r="D14" s="215"/>
      <c r="E14" s="107">
        <f t="shared" ref="E14:J14" si="1">SUM(E12:E13)</f>
        <v>29.253</v>
      </c>
      <c r="F14" s="43">
        <f t="shared" si="1"/>
        <v>15.764000000000021</v>
      </c>
      <c r="G14" s="107">
        <f t="shared" si="1"/>
        <v>106.23400000000004</v>
      </c>
      <c r="H14" s="44">
        <f t="shared" si="1"/>
        <v>96.873000000000019</v>
      </c>
      <c r="I14" s="44">
        <f t="shared" si="1"/>
        <v>107.65400000000011</v>
      </c>
      <c r="J14" s="44">
        <f t="shared" si="1"/>
        <v>44.801999999999971</v>
      </c>
    </row>
    <row r="15" spans="1:10" ht="16.5" x14ac:dyDescent="0.35">
      <c r="A15" s="212" t="s">
        <v>9</v>
      </c>
      <c r="B15" s="216"/>
      <c r="C15" s="216"/>
      <c r="D15" s="216"/>
      <c r="E15" s="108">
        <v>-0.442</v>
      </c>
      <c r="F15" s="47">
        <v>-0.41</v>
      </c>
      <c r="G15" s="108">
        <v>-1.661</v>
      </c>
      <c r="H15" s="47">
        <v>-4.907</v>
      </c>
      <c r="I15" s="47">
        <v>-7.6920000000000002</v>
      </c>
      <c r="J15" s="47">
        <v>-7.7220000000000004</v>
      </c>
    </row>
    <row r="16" spans="1:10" ht="16.5" x14ac:dyDescent="0.35">
      <c r="A16" s="214" t="s">
        <v>10</v>
      </c>
      <c r="B16" s="93"/>
      <c r="C16" s="93"/>
      <c r="D16" s="93"/>
      <c r="E16" s="109">
        <v>0</v>
      </c>
      <c r="F16" s="51">
        <v>0</v>
      </c>
      <c r="G16" s="109">
        <v>0</v>
      </c>
      <c r="H16" s="51">
        <v>0</v>
      </c>
      <c r="I16" s="51">
        <v>0</v>
      </c>
      <c r="J16" s="51">
        <v>0</v>
      </c>
    </row>
    <row r="17" spans="1:10" ht="15.75" x14ac:dyDescent="0.25">
      <c r="A17" s="215" t="s">
        <v>11</v>
      </c>
      <c r="B17" s="215"/>
      <c r="C17" s="215"/>
      <c r="D17" s="215"/>
      <c r="E17" s="107">
        <f t="shared" ref="E17:J17" si="2">SUM(E14:E16)</f>
        <v>28.811</v>
      </c>
      <c r="F17" s="43">
        <f t="shared" si="2"/>
        <v>15.354000000000021</v>
      </c>
      <c r="G17" s="107">
        <f t="shared" si="2"/>
        <v>104.57300000000004</v>
      </c>
      <c r="H17" s="44">
        <f t="shared" si="2"/>
        <v>91.966000000000022</v>
      </c>
      <c r="I17" s="44">
        <f t="shared" si="2"/>
        <v>99.962000000000103</v>
      </c>
      <c r="J17" s="44">
        <f t="shared" si="2"/>
        <v>37.07999999999997</v>
      </c>
    </row>
    <row r="18" spans="1:10" ht="16.5" x14ac:dyDescent="0.35">
      <c r="A18" s="212" t="s">
        <v>12</v>
      </c>
      <c r="B18" s="89"/>
      <c r="C18" s="89"/>
      <c r="D18" s="89"/>
      <c r="E18" s="108">
        <v>2E-3</v>
      </c>
      <c r="F18" s="47">
        <v>0.03</v>
      </c>
      <c r="G18" s="108">
        <v>0.61399999999999999</v>
      </c>
      <c r="H18" s="47">
        <v>8.125</v>
      </c>
      <c r="I18" s="47">
        <v>1.762</v>
      </c>
      <c r="J18" s="47">
        <v>3.2989999999999999</v>
      </c>
    </row>
    <row r="19" spans="1:10" ht="16.5" x14ac:dyDescent="0.35">
      <c r="A19" s="214" t="s">
        <v>13</v>
      </c>
      <c r="B19" s="93"/>
      <c r="C19" s="93"/>
      <c r="D19" s="93"/>
      <c r="E19" s="109">
        <v>-23.667000000000002</v>
      </c>
      <c r="F19" s="51">
        <v>-6.9019999999999992</v>
      </c>
      <c r="G19" s="109">
        <v>-58.402000000000001</v>
      </c>
      <c r="H19" s="51">
        <v>-31.757999999999999</v>
      </c>
      <c r="I19" s="51">
        <v>-34.792000000000002</v>
      </c>
      <c r="J19" s="51">
        <v>-33.385999999999996</v>
      </c>
    </row>
    <row r="20" spans="1:10" ht="15.75" x14ac:dyDescent="0.25">
      <c r="A20" s="215" t="s">
        <v>14</v>
      </c>
      <c r="B20" s="215"/>
      <c r="C20" s="215"/>
      <c r="D20" s="215"/>
      <c r="E20" s="107">
        <f t="shared" ref="E20:J20" si="3">SUM(E17:E19)</f>
        <v>5.1459999999999972</v>
      </c>
      <c r="F20" s="43">
        <f t="shared" si="3"/>
        <v>8.4820000000000206</v>
      </c>
      <c r="G20" s="107">
        <f t="shared" si="3"/>
        <v>46.785000000000039</v>
      </c>
      <c r="H20" s="44">
        <f t="shared" si="3"/>
        <v>68.333000000000027</v>
      </c>
      <c r="I20" s="44">
        <f t="shared" si="3"/>
        <v>66.932000000000102</v>
      </c>
      <c r="J20" s="44">
        <f t="shared" si="3"/>
        <v>6.9929999999999737</v>
      </c>
    </row>
    <row r="21" spans="1:10" ht="16.5" x14ac:dyDescent="0.35">
      <c r="A21" s="212" t="s">
        <v>15</v>
      </c>
      <c r="B21" s="89"/>
      <c r="C21" s="89"/>
      <c r="D21" s="89"/>
      <c r="E21" s="108">
        <v>-1.1369999999999996</v>
      </c>
      <c r="F21" s="47">
        <v>-2.375</v>
      </c>
      <c r="G21" s="108">
        <v>-7.0069999999999997</v>
      </c>
      <c r="H21" s="47">
        <v>-15.055999999999999</v>
      </c>
      <c r="I21" s="47">
        <v>-14.268999999999998</v>
      </c>
      <c r="J21" s="47">
        <v>-6.8100000000000005</v>
      </c>
    </row>
    <row r="22" spans="1:10" ht="16.5" x14ac:dyDescent="0.35">
      <c r="A22" s="214" t="s">
        <v>16</v>
      </c>
      <c r="B22" s="217"/>
      <c r="C22" s="217"/>
      <c r="D22" s="217"/>
      <c r="E22" s="109">
        <v>0</v>
      </c>
      <c r="F22" s="51">
        <v>0</v>
      </c>
      <c r="G22" s="109">
        <v>0</v>
      </c>
      <c r="H22" s="51">
        <v>0</v>
      </c>
      <c r="I22" s="51">
        <v>0</v>
      </c>
      <c r="J22" s="51">
        <v>0</v>
      </c>
    </row>
    <row r="23" spans="1:10" ht="16.5" x14ac:dyDescent="0.35">
      <c r="A23" s="218" t="s">
        <v>291</v>
      </c>
      <c r="B23" s="219"/>
      <c r="C23" s="219"/>
      <c r="D23" s="219"/>
      <c r="E23" s="107">
        <f t="shared" ref="E23:J23" si="4">SUM(E20:E22)</f>
        <v>4.0089999999999977</v>
      </c>
      <c r="F23" s="43">
        <f t="shared" si="4"/>
        <v>6.1070000000000206</v>
      </c>
      <c r="G23" s="107">
        <f t="shared" si="4"/>
        <v>39.778000000000041</v>
      </c>
      <c r="H23" s="44">
        <f t="shared" si="4"/>
        <v>53.277000000000029</v>
      </c>
      <c r="I23" s="44">
        <f t="shared" si="4"/>
        <v>52.663000000000103</v>
      </c>
      <c r="J23" s="44">
        <f t="shared" si="4"/>
        <v>0.18299999999997318</v>
      </c>
    </row>
    <row r="24" spans="1:10" ht="16.5" x14ac:dyDescent="0.35">
      <c r="A24" s="212" t="s">
        <v>18</v>
      </c>
      <c r="B24" s="89"/>
      <c r="C24" s="89"/>
      <c r="D24" s="89"/>
      <c r="E24" s="108">
        <v>4.0090000000000146</v>
      </c>
      <c r="F24" s="47">
        <v>6.1069999999999993</v>
      </c>
      <c r="G24" s="108">
        <v>39.778000000000176</v>
      </c>
      <c r="H24" s="47">
        <v>53.276999999999973</v>
      </c>
      <c r="I24" s="47">
        <v>52.663000000000352</v>
      </c>
      <c r="J24" s="47">
        <v>0.1829999999999895</v>
      </c>
    </row>
    <row r="25" spans="1:10" ht="16.5" x14ac:dyDescent="0.35">
      <c r="A25" s="212" t="s">
        <v>19</v>
      </c>
      <c r="B25" s="89"/>
      <c r="C25" s="89"/>
      <c r="D25" s="89"/>
      <c r="E25" s="108">
        <v>0</v>
      </c>
      <c r="F25" s="47">
        <v>0</v>
      </c>
      <c r="G25" s="108">
        <v>0</v>
      </c>
      <c r="H25" s="47">
        <v>0</v>
      </c>
      <c r="I25" s="47">
        <v>0</v>
      </c>
      <c r="J25" s="47">
        <v>0</v>
      </c>
    </row>
    <row r="26" spans="1:10" ht="15" x14ac:dyDescent="0.35">
      <c r="A26" s="247"/>
      <c r="B26" s="247"/>
      <c r="C26" s="247"/>
      <c r="D26" s="247"/>
      <c r="E26" s="248"/>
      <c r="F26" s="249"/>
      <c r="G26" s="248"/>
      <c r="H26" s="249"/>
      <c r="I26" s="249"/>
      <c r="J26" s="249"/>
    </row>
    <row r="27" spans="1:10" ht="15" x14ac:dyDescent="0.35">
      <c r="A27" s="245" t="s">
        <v>162</v>
      </c>
      <c r="B27" s="89"/>
      <c r="C27" s="89"/>
      <c r="D27" s="89"/>
      <c r="E27" s="108">
        <v>-0.82199999999999995</v>
      </c>
      <c r="F27" s="47">
        <v>0</v>
      </c>
      <c r="G27" s="108">
        <v>-1.149</v>
      </c>
      <c r="H27" s="47">
        <v>-5.8159999999999998</v>
      </c>
      <c r="I27" s="47">
        <v>-3.3929999999999998</v>
      </c>
      <c r="J27" s="47">
        <v>-57.993000000000002</v>
      </c>
    </row>
    <row r="28" spans="1:10" ht="15" x14ac:dyDescent="0.35">
      <c r="A28" s="246" t="s">
        <v>287</v>
      </c>
      <c r="B28" s="247"/>
      <c r="C28" s="247"/>
      <c r="D28" s="247"/>
      <c r="E28" s="265">
        <f t="shared" ref="E28:J28" si="5">E14-E27</f>
        <v>30.074999999999999</v>
      </c>
      <c r="F28" s="266">
        <f t="shared" si="5"/>
        <v>15.764000000000021</v>
      </c>
      <c r="G28" s="265">
        <f t="shared" si="5"/>
        <v>107.38300000000004</v>
      </c>
      <c r="H28" s="266">
        <f t="shared" si="5"/>
        <v>102.68900000000002</v>
      </c>
      <c r="I28" s="266">
        <f t="shared" si="5"/>
        <v>111.04700000000011</v>
      </c>
      <c r="J28" s="266">
        <f t="shared" si="5"/>
        <v>102.79499999999997</v>
      </c>
    </row>
    <row r="29" spans="1:10" ht="15" x14ac:dyDescent="0.35">
      <c r="A29" s="212"/>
      <c r="B29" s="89"/>
      <c r="C29" s="89"/>
      <c r="D29" s="89"/>
      <c r="E29" s="48"/>
      <c r="F29" s="48"/>
      <c r="G29" s="48"/>
      <c r="H29" s="48"/>
      <c r="I29" s="48"/>
      <c r="J29" s="48"/>
    </row>
    <row r="30" spans="1:10" ht="12.75" customHeight="1" x14ac:dyDescent="0.35">
      <c r="A30" s="94"/>
      <c r="B30" s="94"/>
      <c r="C30" s="95"/>
      <c r="D30" s="96"/>
      <c r="E30" s="97">
        <v>2015</v>
      </c>
      <c r="F30" s="97">
        <v>2014</v>
      </c>
      <c r="G30" s="97">
        <v>2014</v>
      </c>
      <c r="H30" s="97">
        <v>2013</v>
      </c>
      <c r="I30" s="97">
        <v>2012</v>
      </c>
      <c r="J30" s="97">
        <v>2011</v>
      </c>
    </row>
    <row r="31" spans="1:10" ht="12.75" customHeight="1" x14ac:dyDescent="0.35">
      <c r="A31" s="98"/>
      <c r="B31" s="98"/>
      <c r="C31" s="95"/>
      <c r="D31" s="96"/>
      <c r="E31" s="100" t="s">
        <v>220</v>
      </c>
      <c r="F31" s="100" t="s">
        <v>220</v>
      </c>
      <c r="G31" s="100"/>
      <c r="H31" s="100"/>
      <c r="I31" s="100"/>
      <c r="J31" s="100"/>
    </row>
    <row r="32" spans="1:10" ht="12.75" customHeight="1" x14ac:dyDescent="0.35">
      <c r="A32" s="95" t="s">
        <v>286</v>
      </c>
      <c r="B32" s="101"/>
      <c r="C32" s="95"/>
      <c r="D32" s="95"/>
      <c r="E32" s="102"/>
      <c r="F32" s="102"/>
      <c r="G32" s="102"/>
      <c r="H32" s="102"/>
      <c r="I32" s="102"/>
      <c r="J32" s="102"/>
    </row>
    <row r="33" spans="1:10" ht="3" customHeight="1" x14ac:dyDescent="0.35">
      <c r="A33" s="212"/>
      <c r="B33" s="92"/>
      <c r="C33" s="92"/>
      <c r="D33" s="92"/>
      <c r="E33" s="90"/>
      <c r="F33" s="90"/>
      <c r="G33" s="90"/>
      <c r="H33" s="90"/>
      <c r="I33" s="90"/>
      <c r="J33" s="90"/>
    </row>
    <row r="34" spans="1:10" ht="15" x14ac:dyDescent="0.35">
      <c r="A34" s="212" t="s">
        <v>21</v>
      </c>
      <c r="B34" s="220"/>
      <c r="C34" s="220"/>
      <c r="D34" s="220"/>
      <c r="E34" s="108">
        <v>1184.643</v>
      </c>
      <c r="F34" s="47">
        <v>1101.046</v>
      </c>
      <c r="G34" s="108">
        <v>1152.5889999999999</v>
      </c>
      <c r="H34" s="47">
        <v>1101.1089999999999</v>
      </c>
      <c r="I34" s="47">
        <v>1101.393</v>
      </c>
      <c r="J34" s="47">
        <v>1116.8510000000001</v>
      </c>
    </row>
    <row r="35" spans="1:10" ht="15" x14ac:dyDescent="0.35">
      <c r="A35" s="212" t="s">
        <v>22</v>
      </c>
      <c r="B35" s="213"/>
      <c r="C35" s="213"/>
      <c r="D35" s="213"/>
      <c r="E35" s="108">
        <v>4.8639999999999999</v>
      </c>
      <c r="F35" s="47">
        <v>3.484</v>
      </c>
      <c r="G35" s="108">
        <v>4.6530000000000005</v>
      </c>
      <c r="H35" s="47">
        <v>1.2040000000000002</v>
      </c>
      <c r="I35" s="47">
        <v>6.5789999999999997</v>
      </c>
      <c r="J35" s="47">
        <v>25.003</v>
      </c>
    </row>
    <row r="36" spans="1:10" ht="15" x14ac:dyDescent="0.35">
      <c r="A36" s="212" t="s">
        <v>23</v>
      </c>
      <c r="B36" s="213"/>
      <c r="C36" s="213"/>
      <c r="D36" s="213"/>
      <c r="E36" s="108">
        <v>90.328000000000003</v>
      </c>
      <c r="F36" s="47">
        <v>82.150999999999996</v>
      </c>
      <c r="G36" s="108">
        <v>86.088999999999999</v>
      </c>
      <c r="H36" s="47">
        <v>88.843000000000004</v>
      </c>
      <c r="I36" s="47">
        <v>97.036000000000001</v>
      </c>
      <c r="J36" s="47">
        <v>105.83199999999999</v>
      </c>
    </row>
    <row r="37" spans="1:10" ht="15" x14ac:dyDescent="0.35">
      <c r="A37" s="212" t="s">
        <v>24</v>
      </c>
      <c r="B37" s="213"/>
      <c r="C37" s="213"/>
      <c r="D37" s="213"/>
      <c r="E37" s="108">
        <v>0</v>
      </c>
      <c r="F37" s="47">
        <v>0</v>
      </c>
      <c r="G37" s="108">
        <v>0</v>
      </c>
      <c r="H37" s="47">
        <v>0</v>
      </c>
      <c r="I37" s="47">
        <v>0</v>
      </c>
      <c r="J37" s="47">
        <v>0</v>
      </c>
    </row>
    <row r="38" spans="1:10" ht="15" x14ac:dyDescent="0.35">
      <c r="A38" s="214" t="s">
        <v>25</v>
      </c>
      <c r="B38" s="93"/>
      <c r="C38" s="93"/>
      <c r="D38" s="93"/>
      <c r="E38" s="109">
        <v>55.506</v>
      </c>
      <c r="F38" s="51">
        <v>24.478999999999999</v>
      </c>
      <c r="G38" s="109">
        <v>51.226999999999997</v>
      </c>
      <c r="H38" s="51">
        <v>24.583000000000002</v>
      </c>
      <c r="I38" s="51">
        <v>20.7</v>
      </c>
      <c r="J38" s="51">
        <v>14.899000000000001</v>
      </c>
    </row>
    <row r="39" spans="1:10" ht="15" x14ac:dyDescent="0.35">
      <c r="A39" s="209" t="s">
        <v>26</v>
      </c>
      <c r="B39" s="215"/>
      <c r="C39" s="215"/>
      <c r="D39" s="215"/>
      <c r="E39" s="113">
        <f t="shared" ref="E39:J39" si="6">SUM(E34:E38)</f>
        <v>1335.3410000000001</v>
      </c>
      <c r="F39" s="42">
        <f t="shared" si="6"/>
        <v>1211.1600000000001</v>
      </c>
      <c r="G39" s="113">
        <f t="shared" si="6"/>
        <v>1294.558</v>
      </c>
      <c r="H39" s="44">
        <f t="shared" si="6"/>
        <v>1215.739</v>
      </c>
      <c r="I39" s="44">
        <f t="shared" si="6"/>
        <v>1225.7080000000001</v>
      </c>
      <c r="J39" s="44">
        <f t="shared" si="6"/>
        <v>1262.585</v>
      </c>
    </row>
    <row r="40" spans="1:10" ht="15" x14ac:dyDescent="0.35">
      <c r="A40" s="212" t="s">
        <v>27</v>
      </c>
      <c r="B40" s="89"/>
      <c r="C40" s="89"/>
      <c r="D40" s="89"/>
      <c r="E40" s="108">
        <v>211.892</v>
      </c>
      <c r="F40" s="47">
        <v>165.59399999999999</v>
      </c>
      <c r="G40" s="108">
        <v>180.822</v>
      </c>
      <c r="H40" s="47">
        <v>155.697</v>
      </c>
      <c r="I40" s="47">
        <v>165.07399999999998</v>
      </c>
      <c r="J40" s="47">
        <v>170.31800000000001</v>
      </c>
    </row>
    <row r="41" spans="1:10" ht="15" x14ac:dyDescent="0.35">
      <c r="A41" s="212" t="s">
        <v>28</v>
      </c>
      <c r="B41" s="89"/>
      <c r="C41" s="89"/>
      <c r="D41" s="89"/>
      <c r="E41" s="108">
        <v>0</v>
      </c>
      <c r="F41" s="47">
        <v>0</v>
      </c>
      <c r="G41" s="108">
        <v>0</v>
      </c>
      <c r="H41" s="47">
        <v>0</v>
      </c>
      <c r="I41" s="47">
        <v>0</v>
      </c>
      <c r="J41" s="47">
        <v>0</v>
      </c>
    </row>
    <row r="42" spans="1:10" ht="15" x14ac:dyDescent="0.35">
      <c r="A42" s="212" t="s">
        <v>29</v>
      </c>
      <c r="B42" s="89"/>
      <c r="C42" s="89"/>
      <c r="D42" s="89"/>
      <c r="E42" s="108">
        <v>223.41000000000003</v>
      </c>
      <c r="F42" s="47">
        <v>177.88000000000002</v>
      </c>
      <c r="G42" s="108">
        <v>212.774</v>
      </c>
      <c r="H42" s="47">
        <v>148.03100000000001</v>
      </c>
      <c r="I42" s="47">
        <v>197.33199999999999</v>
      </c>
      <c r="J42" s="47">
        <v>196.273</v>
      </c>
    </row>
    <row r="43" spans="1:10" ht="15" x14ac:dyDescent="0.35">
      <c r="A43" s="212" t="s">
        <v>30</v>
      </c>
      <c r="B43" s="89"/>
      <c r="C43" s="89"/>
      <c r="D43" s="89"/>
      <c r="E43" s="108">
        <v>116.887</v>
      </c>
      <c r="F43" s="47">
        <v>51.726999999999997</v>
      </c>
      <c r="G43" s="108">
        <v>87.173000000000002</v>
      </c>
      <c r="H43" s="47">
        <v>63.081000000000003</v>
      </c>
      <c r="I43" s="47">
        <v>29.135000000000002</v>
      </c>
      <c r="J43" s="47">
        <v>80.442999999999998</v>
      </c>
    </row>
    <row r="44" spans="1:10" ht="15" x14ac:dyDescent="0.35">
      <c r="A44" s="214" t="s">
        <v>31</v>
      </c>
      <c r="B44" s="93"/>
      <c r="C44" s="93"/>
      <c r="D44" s="93"/>
      <c r="E44" s="109">
        <v>0</v>
      </c>
      <c r="F44" s="51">
        <v>0</v>
      </c>
      <c r="G44" s="109">
        <v>0</v>
      </c>
      <c r="H44" s="51">
        <v>0</v>
      </c>
      <c r="I44" s="51">
        <v>0</v>
      </c>
      <c r="J44" s="51">
        <v>0</v>
      </c>
    </row>
    <row r="45" spans="1:10" ht="15" x14ac:dyDescent="0.35">
      <c r="A45" s="221" t="s">
        <v>32</v>
      </c>
      <c r="B45" s="104"/>
      <c r="C45" s="104"/>
      <c r="D45" s="104"/>
      <c r="E45" s="114">
        <f t="shared" ref="E45:J45" si="7">SUM(E40:E44)</f>
        <v>552.18900000000008</v>
      </c>
      <c r="F45" s="62">
        <f t="shared" si="7"/>
        <v>395.20100000000002</v>
      </c>
      <c r="G45" s="114">
        <f t="shared" si="7"/>
        <v>480.76900000000001</v>
      </c>
      <c r="H45" s="63">
        <f t="shared" si="7"/>
        <v>366.80900000000003</v>
      </c>
      <c r="I45" s="63">
        <f t="shared" si="7"/>
        <v>391.54099999999994</v>
      </c>
      <c r="J45" s="63">
        <f t="shared" si="7"/>
        <v>447.03399999999999</v>
      </c>
    </row>
    <row r="46" spans="1:10" ht="15" x14ac:dyDescent="0.35">
      <c r="A46" s="209" t="s">
        <v>288</v>
      </c>
      <c r="B46" s="105"/>
      <c r="C46" s="105"/>
      <c r="D46" s="105"/>
      <c r="E46" s="113">
        <f t="shared" ref="E46:J46" si="8">E39+E45</f>
        <v>1887.5300000000002</v>
      </c>
      <c r="F46" s="42">
        <f t="shared" si="8"/>
        <v>1606.3610000000001</v>
      </c>
      <c r="G46" s="113">
        <f t="shared" si="8"/>
        <v>1775.327</v>
      </c>
      <c r="H46" s="44">
        <f t="shared" si="8"/>
        <v>1582.548</v>
      </c>
      <c r="I46" s="44">
        <f t="shared" si="8"/>
        <v>1617.249</v>
      </c>
      <c r="J46" s="44">
        <f t="shared" si="8"/>
        <v>1709.6190000000001</v>
      </c>
    </row>
    <row r="47" spans="1:10" ht="15" x14ac:dyDescent="0.35">
      <c r="A47" s="212" t="s">
        <v>34</v>
      </c>
      <c r="B47" s="89"/>
      <c r="C47" s="89"/>
      <c r="D47" s="89"/>
      <c r="E47" s="108">
        <v>1030.9740000000002</v>
      </c>
      <c r="F47" s="47">
        <v>890.76400000000001</v>
      </c>
      <c r="G47" s="108">
        <v>1005.8080000000004</v>
      </c>
      <c r="H47" s="47">
        <v>890.04899999999998</v>
      </c>
      <c r="I47" s="47">
        <v>845.2600000000001</v>
      </c>
      <c r="J47" s="47">
        <v>807.47300000000007</v>
      </c>
    </row>
    <row r="48" spans="1:10" ht="15" x14ac:dyDescent="0.35">
      <c r="A48" s="212" t="s">
        <v>35</v>
      </c>
      <c r="B48" s="89"/>
      <c r="C48" s="89"/>
      <c r="D48" s="89"/>
      <c r="E48" s="108">
        <v>0</v>
      </c>
      <c r="F48" s="47">
        <v>0</v>
      </c>
      <c r="G48" s="108">
        <v>0</v>
      </c>
      <c r="H48" s="47">
        <v>0</v>
      </c>
      <c r="I48" s="47">
        <v>0</v>
      </c>
      <c r="J48" s="47">
        <v>0</v>
      </c>
    </row>
    <row r="49" spans="1:10" ht="15" x14ac:dyDescent="0.35">
      <c r="A49" s="212" t="s">
        <v>36</v>
      </c>
      <c r="B49" s="89"/>
      <c r="C49" s="89"/>
      <c r="D49" s="89"/>
      <c r="E49" s="108">
        <v>0</v>
      </c>
      <c r="F49" s="47">
        <v>0</v>
      </c>
      <c r="G49" s="108">
        <v>0</v>
      </c>
      <c r="H49" s="47">
        <v>0</v>
      </c>
      <c r="I49" s="47">
        <v>0</v>
      </c>
      <c r="J49" s="47">
        <v>0</v>
      </c>
    </row>
    <row r="50" spans="1:10" ht="15" x14ac:dyDescent="0.35">
      <c r="A50" s="212" t="s">
        <v>37</v>
      </c>
      <c r="B50" s="89"/>
      <c r="C50" s="89"/>
      <c r="D50" s="89"/>
      <c r="E50" s="108">
        <v>84.527000000000001</v>
      </c>
      <c r="F50" s="47">
        <v>25.585000000000001</v>
      </c>
      <c r="G50" s="108">
        <v>65.344999999999999</v>
      </c>
      <c r="H50" s="47">
        <v>26.001000000000001</v>
      </c>
      <c r="I50" s="47">
        <v>25.626999999999999</v>
      </c>
      <c r="J50" s="47">
        <v>40.472000000000001</v>
      </c>
    </row>
    <row r="51" spans="1:10" ht="15" x14ac:dyDescent="0.35">
      <c r="A51" s="212" t="s">
        <v>38</v>
      </c>
      <c r="B51" s="89"/>
      <c r="C51" s="89"/>
      <c r="D51" s="89"/>
      <c r="E51" s="108">
        <v>598.39299999999992</v>
      </c>
      <c r="F51" s="47">
        <v>534.28000000000009</v>
      </c>
      <c r="G51" s="108">
        <v>552.101</v>
      </c>
      <c r="H51" s="47">
        <v>526.98300000000006</v>
      </c>
      <c r="I51" s="47">
        <v>591.56299999999999</v>
      </c>
      <c r="J51" s="47">
        <v>650.52700000000004</v>
      </c>
    </row>
    <row r="52" spans="1:10" ht="15" x14ac:dyDescent="0.35">
      <c r="A52" s="212" t="s">
        <v>39</v>
      </c>
      <c r="B52" s="89"/>
      <c r="C52" s="89"/>
      <c r="D52" s="89"/>
      <c r="E52" s="108">
        <v>173.24899999999997</v>
      </c>
      <c r="F52" s="47">
        <v>154.851</v>
      </c>
      <c r="G52" s="108">
        <v>151.68600000000001</v>
      </c>
      <c r="H52" s="47">
        <v>138.63300000000001</v>
      </c>
      <c r="I52" s="47">
        <v>153.19899999999998</v>
      </c>
      <c r="J52" s="47">
        <v>210.19700000000003</v>
      </c>
    </row>
    <row r="53" spans="1:10" ht="15" x14ac:dyDescent="0.35">
      <c r="A53" s="212" t="s">
        <v>40</v>
      </c>
      <c r="B53" s="89"/>
      <c r="C53" s="89"/>
      <c r="D53" s="89"/>
      <c r="E53" s="108">
        <v>0.38700000000000001</v>
      </c>
      <c r="F53" s="47">
        <v>0.88100000000000001</v>
      </c>
      <c r="G53" s="108">
        <v>0.38700000000000001</v>
      </c>
      <c r="H53" s="47">
        <v>0.88200000000000001</v>
      </c>
      <c r="I53" s="47">
        <v>1.6</v>
      </c>
      <c r="J53" s="47">
        <v>0.95</v>
      </c>
    </row>
    <row r="54" spans="1:10" ht="15" x14ac:dyDescent="0.35">
      <c r="A54" s="214" t="s">
        <v>41</v>
      </c>
      <c r="B54" s="93"/>
      <c r="C54" s="93"/>
      <c r="D54" s="93"/>
      <c r="E54" s="109">
        <v>0</v>
      </c>
      <c r="F54" s="51">
        <v>0</v>
      </c>
      <c r="G54" s="109">
        <v>0</v>
      </c>
      <c r="H54" s="51">
        <v>0</v>
      </c>
      <c r="I54" s="51">
        <v>0</v>
      </c>
      <c r="J54" s="51">
        <v>0</v>
      </c>
    </row>
    <row r="55" spans="1:10" ht="15" x14ac:dyDescent="0.35">
      <c r="A55" s="209" t="s">
        <v>289</v>
      </c>
      <c r="B55" s="105"/>
      <c r="C55" s="105"/>
      <c r="D55" s="105"/>
      <c r="E55" s="113">
        <f t="shared" ref="E55:J55" si="9">SUM(E47:E54)</f>
        <v>1887.5300000000002</v>
      </c>
      <c r="F55" s="42">
        <f t="shared" si="9"/>
        <v>1606.3610000000001</v>
      </c>
      <c r="G55" s="113">
        <f t="shared" si="9"/>
        <v>1775.3270000000002</v>
      </c>
      <c r="H55" s="44">
        <f t="shared" si="9"/>
        <v>1582.548</v>
      </c>
      <c r="I55" s="44">
        <f t="shared" si="9"/>
        <v>1617.249</v>
      </c>
      <c r="J55" s="44">
        <f t="shared" si="9"/>
        <v>1709.6190000000004</v>
      </c>
    </row>
    <row r="56" spans="1:10" ht="15" x14ac:dyDescent="0.35">
      <c r="A56" s="212"/>
      <c r="B56" s="105"/>
      <c r="C56" s="105"/>
      <c r="D56" s="105"/>
      <c r="E56" s="48"/>
      <c r="F56" s="48"/>
      <c r="G56" s="48"/>
      <c r="H56" s="48"/>
      <c r="I56" s="48"/>
      <c r="J56" s="48"/>
    </row>
    <row r="57" spans="1:10" ht="12.75" customHeight="1" x14ac:dyDescent="0.35">
      <c r="A57" s="103"/>
      <c r="B57" s="94"/>
      <c r="C57" s="96"/>
      <c r="D57" s="96"/>
      <c r="E57" s="97">
        <v>2015</v>
      </c>
      <c r="F57" s="97">
        <v>2014</v>
      </c>
      <c r="G57" s="97">
        <v>2014</v>
      </c>
      <c r="H57" s="97">
        <v>2013</v>
      </c>
      <c r="I57" s="97">
        <v>2012</v>
      </c>
      <c r="J57" s="97">
        <v>2011</v>
      </c>
    </row>
    <row r="58" spans="1:10" ht="12.75" customHeight="1" x14ac:dyDescent="0.35">
      <c r="A58" s="98"/>
      <c r="B58" s="98"/>
      <c r="C58" s="96"/>
      <c r="D58" s="96"/>
      <c r="E58" s="100" t="s">
        <v>220</v>
      </c>
      <c r="F58" s="100" t="s">
        <v>220</v>
      </c>
      <c r="G58" s="100"/>
      <c r="H58" s="100"/>
      <c r="I58" s="100"/>
      <c r="J58" s="100"/>
    </row>
    <row r="59" spans="1:10" ht="12.75" customHeight="1" x14ac:dyDescent="0.35">
      <c r="A59" s="95" t="s">
        <v>290</v>
      </c>
      <c r="B59" s="101"/>
      <c r="C59" s="95"/>
      <c r="D59" s="95"/>
      <c r="E59" s="102"/>
      <c r="F59" s="102"/>
      <c r="G59" s="102"/>
      <c r="H59" s="102"/>
      <c r="I59" s="102"/>
      <c r="J59" s="102"/>
    </row>
    <row r="60" spans="1:10" ht="3" customHeight="1" x14ac:dyDescent="0.35">
      <c r="A60" s="212"/>
      <c r="B60" s="92"/>
      <c r="C60" s="92"/>
      <c r="D60" s="92"/>
      <c r="E60" s="90"/>
      <c r="F60" s="90"/>
      <c r="G60" s="90"/>
      <c r="H60" s="90"/>
      <c r="I60" s="90"/>
      <c r="J60" s="90"/>
    </row>
    <row r="61" spans="1:10" ht="32.25" customHeight="1" x14ac:dyDescent="0.35">
      <c r="A61" s="222" t="s">
        <v>43</v>
      </c>
      <c r="B61" s="222"/>
      <c r="C61" s="222"/>
      <c r="D61" s="222"/>
      <c r="E61" s="108">
        <v>20.004000000000019</v>
      </c>
      <c r="F61" s="47">
        <v>2.5960000000000036</v>
      </c>
      <c r="G61" s="108">
        <v>65.382000000000019</v>
      </c>
      <c r="H61" s="47">
        <v>67.376000000000019</v>
      </c>
      <c r="I61" s="47">
        <v>56.81200000000058</v>
      </c>
      <c r="J61" s="47">
        <v>41.666999999999909</v>
      </c>
    </row>
    <row r="62" spans="1:10" ht="15" x14ac:dyDescent="0.35">
      <c r="A62" s="223" t="s">
        <v>44</v>
      </c>
      <c r="B62" s="223"/>
      <c r="C62" s="224"/>
      <c r="D62" s="224"/>
      <c r="E62" s="109">
        <v>-39.290000000000006</v>
      </c>
      <c r="F62" s="51">
        <v>-18.131999999999998</v>
      </c>
      <c r="G62" s="109">
        <v>5.1940000000000035</v>
      </c>
      <c r="H62" s="51">
        <v>32.470999999999997</v>
      </c>
      <c r="I62" s="51">
        <v>-47.384</v>
      </c>
      <c r="J62" s="51">
        <v>31.393999999999998</v>
      </c>
    </row>
    <row r="63" spans="1:10" ht="15" x14ac:dyDescent="0.35">
      <c r="A63" s="284" t="s">
        <v>45</v>
      </c>
      <c r="B63" s="225"/>
      <c r="C63" s="226"/>
      <c r="D63" s="226"/>
      <c r="E63" s="107">
        <f t="shared" ref="E63:J63" si="10">SUM(E61:E62)</f>
        <v>-19.285999999999987</v>
      </c>
      <c r="F63" s="43">
        <f t="shared" si="10"/>
        <v>-15.535999999999994</v>
      </c>
      <c r="G63" s="107">
        <f t="shared" si="10"/>
        <v>70.576000000000022</v>
      </c>
      <c r="H63" s="44">
        <f t="shared" si="10"/>
        <v>99.847000000000008</v>
      </c>
      <c r="I63" s="44">
        <f t="shared" si="10"/>
        <v>9.4280000000005799</v>
      </c>
      <c r="J63" s="44">
        <f t="shared" si="10"/>
        <v>73.060999999999908</v>
      </c>
    </row>
    <row r="64" spans="1:10" ht="15" x14ac:dyDescent="0.35">
      <c r="A64" s="222" t="s">
        <v>46</v>
      </c>
      <c r="B64" s="222"/>
      <c r="C64" s="89"/>
      <c r="D64" s="89"/>
      <c r="E64" s="108">
        <v>-4.0999999999999996</v>
      </c>
      <c r="F64" s="47">
        <v>-0.28999999999999998</v>
      </c>
      <c r="G64" s="108">
        <v>-9.2140000000000004</v>
      </c>
      <c r="H64" s="47">
        <v>-7.5709999999999997</v>
      </c>
      <c r="I64" s="47">
        <v>-7.306</v>
      </c>
      <c r="J64" s="47">
        <v>-12.891</v>
      </c>
    </row>
    <row r="65" spans="1:11" ht="15" x14ac:dyDescent="0.35">
      <c r="A65" s="223" t="s">
        <v>47</v>
      </c>
      <c r="B65" s="223"/>
      <c r="C65" s="93"/>
      <c r="D65" s="93"/>
      <c r="E65" s="109">
        <v>0</v>
      </c>
      <c r="F65" s="51">
        <v>0</v>
      </c>
      <c r="G65" s="109">
        <v>0.86899999999999999</v>
      </c>
      <c r="H65" s="51">
        <v>0</v>
      </c>
      <c r="I65" s="51">
        <v>0</v>
      </c>
      <c r="J65" s="51">
        <v>0</v>
      </c>
    </row>
    <row r="66" spans="1:11" ht="15" x14ac:dyDescent="0.35">
      <c r="A66" s="227" t="s">
        <v>48</v>
      </c>
      <c r="B66" s="227"/>
      <c r="C66" s="228"/>
      <c r="D66" s="228"/>
      <c r="E66" s="107">
        <f t="shared" ref="E66:J66" si="11">SUM(E63:E65)</f>
        <v>-23.385999999999989</v>
      </c>
      <c r="F66" s="43">
        <f t="shared" si="11"/>
        <v>-15.825999999999993</v>
      </c>
      <c r="G66" s="107">
        <f t="shared" si="11"/>
        <v>62.231000000000023</v>
      </c>
      <c r="H66" s="44">
        <f t="shared" si="11"/>
        <v>92.27600000000001</v>
      </c>
      <c r="I66" s="44">
        <f t="shared" si="11"/>
        <v>2.1220000000005799</v>
      </c>
      <c r="J66" s="44">
        <f t="shared" si="11"/>
        <v>60.169999999999909</v>
      </c>
    </row>
    <row r="67" spans="1:11" ht="15" x14ac:dyDescent="0.35">
      <c r="A67" s="223" t="s">
        <v>49</v>
      </c>
      <c r="B67" s="223"/>
      <c r="C67" s="229"/>
      <c r="D67" s="229"/>
      <c r="E67" s="109">
        <v>0</v>
      </c>
      <c r="F67" s="51">
        <v>0</v>
      </c>
      <c r="G67" s="109">
        <v>0</v>
      </c>
      <c r="H67" s="51">
        <v>0</v>
      </c>
      <c r="I67" s="51">
        <v>0</v>
      </c>
      <c r="J67" s="51">
        <v>-220.946</v>
      </c>
    </row>
    <row r="68" spans="1:11" ht="16.5" customHeight="1" x14ac:dyDescent="0.35">
      <c r="A68" s="284" t="s">
        <v>50</v>
      </c>
      <c r="B68" s="225"/>
      <c r="C68" s="105"/>
      <c r="D68" s="105"/>
      <c r="E68" s="107">
        <f t="shared" ref="E68:J68" si="12">SUM(E66:E67)</f>
        <v>-23.385999999999989</v>
      </c>
      <c r="F68" s="43">
        <f t="shared" si="12"/>
        <v>-15.825999999999993</v>
      </c>
      <c r="G68" s="107">
        <f t="shared" si="12"/>
        <v>62.231000000000023</v>
      </c>
      <c r="H68" s="44">
        <f t="shared" si="12"/>
        <v>92.27600000000001</v>
      </c>
      <c r="I68" s="44">
        <f t="shared" si="12"/>
        <v>2.1220000000005799</v>
      </c>
      <c r="J68" s="44">
        <f t="shared" si="12"/>
        <v>-160.7760000000001</v>
      </c>
    </row>
    <row r="69" spans="1:11" ht="15" x14ac:dyDescent="0.35">
      <c r="A69" s="222" t="s">
        <v>51</v>
      </c>
      <c r="B69" s="222"/>
      <c r="C69" s="89"/>
      <c r="D69" s="89"/>
      <c r="E69" s="108">
        <v>0.28899999999999998</v>
      </c>
      <c r="F69" s="47">
        <v>6.9290000000000003</v>
      </c>
      <c r="G69" s="108">
        <v>-47.844999999999999</v>
      </c>
      <c r="H69" s="47">
        <v>-66.438000000000002</v>
      </c>
      <c r="I69" s="47">
        <v>-34.521000000000001</v>
      </c>
      <c r="J69" s="47">
        <v>36.591999999999999</v>
      </c>
    </row>
    <row r="70" spans="1:11" ht="15" x14ac:dyDescent="0.35">
      <c r="A70" s="222" t="s">
        <v>52</v>
      </c>
      <c r="B70" s="222"/>
      <c r="C70" s="89"/>
      <c r="D70" s="89"/>
      <c r="E70" s="108">
        <v>0</v>
      </c>
      <c r="F70" s="47">
        <v>0</v>
      </c>
      <c r="G70" s="108">
        <v>0</v>
      </c>
      <c r="H70" s="47">
        <v>0</v>
      </c>
      <c r="I70" s="47">
        <v>0</v>
      </c>
      <c r="J70" s="47">
        <v>0</v>
      </c>
    </row>
    <row r="71" spans="1:11" ht="15" x14ac:dyDescent="0.35">
      <c r="A71" s="222" t="s">
        <v>53</v>
      </c>
      <c r="B71" s="222"/>
      <c r="C71" s="89"/>
      <c r="D71" s="89"/>
      <c r="E71" s="108">
        <v>0</v>
      </c>
      <c r="F71" s="47">
        <v>0</v>
      </c>
      <c r="G71" s="108">
        <v>-2.5369999999999999</v>
      </c>
      <c r="H71" s="47">
        <v>-7.3129999999999997</v>
      </c>
      <c r="I71" s="47">
        <v>-22.863</v>
      </c>
      <c r="J71" s="47">
        <v>-2.6859999999999999</v>
      </c>
    </row>
    <row r="72" spans="1:11" ht="15" x14ac:dyDescent="0.35">
      <c r="A72" s="223" t="s">
        <v>54</v>
      </c>
      <c r="B72" s="223"/>
      <c r="C72" s="93"/>
      <c r="D72" s="93"/>
      <c r="E72" s="109">
        <v>45.4</v>
      </c>
      <c r="F72" s="51">
        <v>-1.748</v>
      </c>
      <c r="G72" s="109">
        <v>-1.748</v>
      </c>
      <c r="H72" s="51">
        <v>14.922000000000001</v>
      </c>
      <c r="I72" s="51">
        <v>6.5660000000000007</v>
      </c>
      <c r="J72" s="51">
        <v>142.77699999999999</v>
      </c>
    </row>
    <row r="73" spans="1:11" ht="15" x14ac:dyDescent="0.35">
      <c r="A73" s="280" t="s">
        <v>55</v>
      </c>
      <c r="B73" s="230" t="s">
        <v>285</v>
      </c>
      <c r="C73" s="231"/>
      <c r="D73" s="231"/>
      <c r="E73" s="116">
        <f t="shared" ref="E73:J73" si="13">SUM(E69:E72)</f>
        <v>45.689</v>
      </c>
      <c r="F73" s="62">
        <f t="shared" si="13"/>
        <v>5.181</v>
      </c>
      <c r="G73" s="116">
        <f t="shared" si="13"/>
        <v>-52.129999999999995</v>
      </c>
      <c r="H73" s="270">
        <f t="shared" si="13"/>
        <v>-58.829000000000008</v>
      </c>
      <c r="I73" s="270">
        <f t="shared" si="13"/>
        <v>-50.817999999999998</v>
      </c>
      <c r="J73" s="270">
        <f t="shared" si="13"/>
        <v>176.68299999999999</v>
      </c>
    </row>
    <row r="74" spans="1:11" ht="15" x14ac:dyDescent="0.35">
      <c r="A74" s="225" t="s">
        <v>56</v>
      </c>
      <c r="B74" s="225"/>
      <c r="C74" s="105"/>
      <c r="D74" s="105"/>
      <c r="E74" s="107">
        <f t="shared" ref="E74:J74" si="14">SUM(E73+E68)</f>
        <v>22.303000000000011</v>
      </c>
      <c r="F74" s="43">
        <f t="shared" si="14"/>
        <v>-10.644999999999992</v>
      </c>
      <c r="G74" s="107">
        <f t="shared" si="14"/>
        <v>10.101000000000028</v>
      </c>
      <c r="H74" s="44">
        <f t="shared" si="14"/>
        <v>33.447000000000003</v>
      </c>
      <c r="I74" s="44">
        <f t="shared" si="14"/>
        <v>-48.695999999999415</v>
      </c>
      <c r="J74" s="44">
        <f t="shared" si="14"/>
        <v>15.906999999999897</v>
      </c>
    </row>
    <row r="75" spans="1:11" ht="15" x14ac:dyDescent="0.35">
      <c r="A75" s="223" t="s">
        <v>250</v>
      </c>
      <c r="B75" s="223"/>
      <c r="C75" s="93"/>
      <c r="D75" s="93"/>
      <c r="E75" s="109">
        <v>0</v>
      </c>
      <c r="F75" s="51">
        <v>0</v>
      </c>
      <c r="G75" s="109">
        <v>0</v>
      </c>
      <c r="H75" s="51">
        <v>0</v>
      </c>
      <c r="I75" s="51">
        <v>0</v>
      </c>
      <c r="J75" s="51">
        <v>0</v>
      </c>
      <c r="K75" s="275"/>
    </row>
    <row r="76" spans="1:11" ht="15" x14ac:dyDescent="0.35">
      <c r="A76" s="284" t="s">
        <v>251</v>
      </c>
      <c r="B76" s="228"/>
      <c r="C76" s="105"/>
      <c r="D76" s="105"/>
      <c r="E76" s="107">
        <f t="shared" ref="E76:J76" si="15">SUM(E74:E75)</f>
        <v>22.303000000000011</v>
      </c>
      <c r="F76" s="43">
        <f t="shared" si="15"/>
        <v>-10.644999999999992</v>
      </c>
      <c r="G76" s="107">
        <f t="shared" si="15"/>
        <v>10.101000000000028</v>
      </c>
      <c r="H76" s="44">
        <f t="shared" si="15"/>
        <v>33.447000000000003</v>
      </c>
      <c r="I76" s="44">
        <f t="shared" si="15"/>
        <v>-48.695999999999415</v>
      </c>
      <c r="J76" s="44">
        <f t="shared" si="15"/>
        <v>15.906999999999897</v>
      </c>
    </row>
    <row r="77" spans="1:11" ht="15" x14ac:dyDescent="0.35">
      <c r="A77" s="212"/>
      <c r="B77" s="105"/>
      <c r="C77" s="105"/>
      <c r="D77" s="105"/>
      <c r="E77" s="106"/>
      <c r="F77" s="106"/>
      <c r="G77" s="106"/>
      <c r="H77" s="106"/>
      <c r="I77" s="106"/>
      <c r="J77" s="106"/>
    </row>
    <row r="78" spans="1:11" ht="12.75" customHeight="1" x14ac:dyDescent="0.35">
      <c r="A78" s="103"/>
      <c r="B78" s="94"/>
      <c r="C78" s="96"/>
      <c r="D78" s="96"/>
      <c r="E78" s="97">
        <v>2015</v>
      </c>
      <c r="F78" s="97">
        <v>2014</v>
      </c>
      <c r="G78" s="97">
        <v>2014</v>
      </c>
      <c r="H78" s="97">
        <v>2013</v>
      </c>
      <c r="I78" s="97">
        <v>2012</v>
      </c>
      <c r="J78" s="97">
        <v>2011</v>
      </c>
    </row>
    <row r="79" spans="1:11" ht="12.75" customHeight="1" x14ac:dyDescent="0.35">
      <c r="A79" s="98"/>
      <c r="B79" s="98"/>
      <c r="C79" s="96"/>
      <c r="D79" s="96"/>
      <c r="E79" s="100" t="s">
        <v>220</v>
      </c>
      <c r="F79" s="100" t="s">
        <v>220</v>
      </c>
      <c r="G79" s="97"/>
      <c r="H79" s="97"/>
      <c r="I79" s="97"/>
      <c r="J79" s="97"/>
    </row>
    <row r="80" spans="1:11" ht="12.75" customHeight="1" x14ac:dyDescent="0.35">
      <c r="A80" s="95" t="s">
        <v>223</v>
      </c>
      <c r="B80" s="101"/>
      <c r="C80" s="95"/>
      <c r="D80" s="95"/>
      <c r="E80" s="99"/>
      <c r="F80" s="99"/>
      <c r="G80" s="99"/>
      <c r="H80" s="99"/>
      <c r="I80" s="99"/>
      <c r="J80" s="99"/>
    </row>
    <row r="81" spans="1:10" ht="1.5" customHeight="1" x14ac:dyDescent="0.35">
      <c r="A81" s="212" t="s">
        <v>59</v>
      </c>
      <c r="B81" s="92"/>
      <c r="C81" s="92"/>
      <c r="D81" s="92"/>
      <c r="E81" s="92"/>
      <c r="F81" s="92"/>
      <c r="G81" s="92"/>
      <c r="H81" s="92"/>
      <c r="I81" s="92"/>
      <c r="J81" s="92"/>
    </row>
    <row r="82" spans="1:10" ht="15" x14ac:dyDescent="0.35">
      <c r="A82" s="245" t="s">
        <v>57</v>
      </c>
      <c r="B82" s="222"/>
      <c r="C82" s="213"/>
      <c r="D82" s="213"/>
      <c r="E82" s="111">
        <v>10.083590424156766</v>
      </c>
      <c r="F82" s="85">
        <v>7.44832148172648</v>
      </c>
      <c r="G82" s="111">
        <v>10.405029642884781</v>
      </c>
      <c r="H82" s="85">
        <v>9.9011752873827721</v>
      </c>
      <c r="I82" s="85">
        <v>8.6098885674685519</v>
      </c>
      <c r="J82" s="85">
        <v>4.2743311161230455</v>
      </c>
    </row>
    <row r="83" spans="1:10" ht="15" x14ac:dyDescent="0.35">
      <c r="A83" s="212" t="s">
        <v>246</v>
      </c>
      <c r="B83" s="222"/>
      <c r="C83" s="213"/>
      <c r="D83" s="213"/>
      <c r="E83" s="111">
        <v>10.366936109339717</v>
      </c>
      <c r="F83" s="85">
        <v>7.44832148172648</v>
      </c>
      <c r="G83" s="111">
        <v>10.51756780448722</v>
      </c>
      <c r="H83" s="85">
        <v>10.495615796827288</v>
      </c>
      <c r="I83" s="85">
        <v>8.8812519344537169</v>
      </c>
      <c r="J83" s="85">
        <v>9.8071484996622615</v>
      </c>
    </row>
    <row r="84" spans="1:10" ht="15" x14ac:dyDescent="0.35">
      <c r="A84" s="212" t="s">
        <v>58</v>
      </c>
      <c r="B84" s="222"/>
      <c r="C84" s="213"/>
      <c r="D84" s="213"/>
      <c r="E84" s="111">
        <v>1.7738405060236666</v>
      </c>
      <c r="F84" s="85">
        <v>4.0076543268208544</v>
      </c>
      <c r="G84" s="111">
        <v>4.5823306271284583</v>
      </c>
      <c r="H84" s="85">
        <v>6.9841649470206004</v>
      </c>
      <c r="I84" s="85">
        <v>5.3530482991603421</v>
      </c>
      <c r="J84" s="85">
        <v>0.66716658843463372</v>
      </c>
    </row>
    <row r="85" spans="1:10" ht="15" x14ac:dyDescent="0.35">
      <c r="A85" s="212" t="s">
        <v>59</v>
      </c>
      <c r="B85" s="222"/>
      <c r="C85" s="220"/>
      <c r="D85" s="220"/>
      <c r="E85" s="118" t="s">
        <v>82</v>
      </c>
      <c r="F85" s="75" t="s">
        <v>82</v>
      </c>
      <c r="G85" s="111">
        <v>4.1963080548796743</v>
      </c>
      <c r="H85" s="85">
        <v>6.1403473387160492</v>
      </c>
      <c r="I85" s="85">
        <v>6.3728382019358474</v>
      </c>
      <c r="J85" s="85">
        <v>4.5326592963485214E-2</v>
      </c>
    </row>
    <row r="86" spans="1:10" ht="15" x14ac:dyDescent="0.35">
      <c r="A86" s="212" t="s">
        <v>60</v>
      </c>
      <c r="B86" s="222"/>
      <c r="C86" s="220"/>
      <c r="D86" s="220"/>
      <c r="E86" s="118" t="s">
        <v>82</v>
      </c>
      <c r="F86" s="75" t="s">
        <v>82</v>
      </c>
      <c r="G86" s="111">
        <v>7.0715352001938845</v>
      </c>
      <c r="H86" s="85">
        <v>7.0144418689807377</v>
      </c>
      <c r="I86" s="85">
        <v>7.0279944576922482</v>
      </c>
      <c r="J86" s="85">
        <v>3</v>
      </c>
    </row>
    <row r="87" spans="1:10" ht="15" x14ac:dyDescent="0.35">
      <c r="A87" s="212" t="s">
        <v>61</v>
      </c>
      <c r="B87" s="222"/>
      <c r="C87" s="213"/>
      <c r="D87" s="213"/>
      <c r="E87" s="108">
        <v>54.620270936091089</v>
      </c>
      <c r="F87" s="47">
        <v>55.452292479710351</v>
      </c>
      <c r="G87" s="108">
        <v>56.654802185738198</v>
      </c>
      <c r="H87" s="47">
        <v>56.241516844986684</v>
      </c>
      <c r="I87" s="47">
        <v>52.265297427916167</v>
      </c>
      <c r="J87" s="47">
        <v>47.231166710243635</v>
      </c>
    </row>
    <row r="88" spans="1:10" ht="15" x14ac:dyDescent="0.35">
      <c r="A88" s="212" t="s">
        <v>62</v>
      </c>
      <c r="B88" s="222"/>
      <c r="C88" s="213"/>
      <c r="D88" s="213"/>
      <c r="E88" s="108">
        <v>481.50599999999997</v>
      </c>
      <c r="F88" s="47">
        <v>482.553</v>
      </c>
      <c r="G88" s="108">
        <v>464.928</v>
      </c>
      <c r="H88" s="47">
        <v>463.90199999999999</v>
      </c>
      <c r="I88" s="47">
        <v>562.428</v>
      </c>
      <c r="J88" s="47">
        <v>570.08400000000006</v>
      </c>
    </row>
    <row r="89" spans="1:10" ht="15" x14ac:dyDescent="0.35">
      <c r="A89" s="212" t="s">
        <v>63</v>
      </c>
      <c r="B89" s="222"/>
      <c r="C89" s="89"/>
      <c r="D89" s="89"/>
      <c r="E89" s="111">
        <v>0.58041521900649273</v>
      </c>
      <c r="F89" s="85">
        <v>0.59979972248541713</v>
      </c>
      <c r="G89" s="111">
        <v>0.54891291379666873</v>
      </c>
      <c r="H89" s="85">
        <v>0.59208313250169387</v>
      </c>
      <c r="I89" s="85">
        <v>0.69985921491612035</v>
      </c>
      <c r="J89" s="85">
        <v>0.80563312952878918</v>
      </c>
    </row>
    <row r="90" spans="1:10" ht="15" x14ac:dyDescent="0.35">
      <c r="A90" s="214" t="s">
        <v>64</v>
      </c>
      <c r="B90" s="223"/>
      <c r="C90" s="93"/>
      <c r="D90" s="93"/>
      <c r="E90" s="123" t="s">
        <v>82</v>
      </c>
      <c r="F90" s="79" t="s">
        <v>82</v>
      </c>
      <c r="G90" s="108">
        <v>618</v>
      </c>
      <c r="H90" s="47">
        <v>658</v>
      </c>
      <c r="I90" s="47">
        <v>628</v>
      </c>
      <c r="J90" s="47">
        <v>630</v>
      </c>
    </row>
    <row r="91" spans="1:10" ht="15" x14ac:dyDescent="0.35">
      <c r="A91" s="216">
        <v>0</v>
      </c>
      <c r="B91" s="91"/>
      <c r="C91" s="91"/>
      <c r="D91" s="91"/>
      <c r="E91" s="91"/>
      <c r="F91" s="91"/>
      <c r="G91" s="91"/>
      <c r="H91" s="91"/>
      <c r="I91" s="91"/>
      <c r="J91" s="91"/>
    </row>
    <row r="92" spans="1:10" ht="15" x14ac:dyDescent="0.35">
      <c r="A92" s="216">
        <v>0</v>
      </c>
      <c r="B92" s="232"/>
      <c r="C92" s="232"/>
      <c r="D92" s="232"/>
      <c r="E92" s="232"/>
      <c r="F92" s="232"/>
      <c r="G92" s="232"/>
      <c r="H92" s="232"/>
      <c r="I92" s="232"/>
      <c r="J92" s="232"/>
    </row>
    <row r="93" spans="1:10" ht="15" x14ac:dyDescent="0.35">
      <c r="A93" s="216"/>
      <c r="B93" s="232"/>
      <c r="C93" s="232"/>
      <c r="D93" s="232"/>
      <c r="E93" s="232"/>
      <c r="F93" s="232"/>
      <c r="G93" s="232"/>
      <c r="H93" s="232"/>
      <c r="I93" s="232"/>
      <c r="J93" s="232"/>
    </row>
    <row r="94" spans="1:10" x14ac:dyDescent="0.3">
      <c r="A94" s="234"/>
      <c r="B94" s="234"/>
      <c r="C94" s="234"/>
      <c r="D94" s="234"/>
      <c r="E94" s="234"/>
      <c r="F94" s="234"/>
      <c r="G94" s="234"/>
      <c r="H94" s="234"/>
      <c r="I94" s="234"/>
      <c r="J94" s="234"/>
    </row>
    <row r="95" spans="1:10" x14ac:dyDescent="0.3">
      <c r="A95" s="234"/>
      <c r="B95" s="234"/>
      <c r="C95" s="234"/>
      <c r="D95" s="234"/>
      <c r="E95" s="234"/>
      <c r="F95" s="234"/>
      <c r="G95" s="234"/>
      <c r="H95" s="234"/>
      <c r="I95" s="234"/>
      <c r="J95" s="234"/>
    </row>
    <row r="96" spans="1:10" x14ac:dyDescent="0.3">
      <c r="A96" s="234"/>
      <c r="B96" s="234"/>
      <c r="C96" s="234"/>
      <c r="D96" s="234"/>
      <c r="E96" s="234"/>
      <c r="F96" s="234"/>
      <c r="G96" s="234"/>
      <c r="H96" s="234"/>
      <c r="I96" s="234"/>
      <c r="J96" s="234"/>
    </row>
    <row r="97" spans="1:10" x14ac:dyDescent="0.3">
      <c r="A97" s="234"/>
      <c r="B97" s="234"/>
      <c r="C97" s="234"/>
      <c r="D97" s="234"/>
      <c r="E97" s="234"/>
      <c r="F97" s="234"/>
      <c r="G97" s="234"/>
      <c r="H97" s="234"/>
      <c r="I97" s="234"/>
      <c r="J97" s="234"/>
    </row>
    <row r="98" spans="1:10" x14ac:dyDescent="0.3">
      <c r="A98" s="234"/>
      <c r="B98" s="234"/>
      <c r="C98" s="234"/>
      <c r="D98" s="234"/>
      <c r="E98" s="234"/>
      <c r="F98" s="234"/>
      <c r="G98" s="234"/>
      <c r="H98" s="234"/>
      <c r="I98" s="234"/>
      <c r="J98" s="234"/>
    </row>
    <row r="99" spans="1:10" x14ac:dyDescent="0.3">
      <c r="A99" s="208"/>
      <c r="B99" s="208"/>
      <c r="C99" s="208"/>
      <c r="D99" s="208"/>
      <c r="E99" s="208"/>
      <c r="F99" s="208"/>
      <c r="G99" s="208"/>
      <c r="H99" s="208"/>
      <c r="I99" s="208"/>
      <c r="J99" s="208"/>
    </row>
    <row r="100" spans="1:10" x14ac:dyDescent="0.3">
      <c r="A100" s="208"/>
      <c r="B100" s="208"/>
      <c r="C100" s="208"/>
      <c r="D100" s="208"/>
      <c r="E100" s="208"/>
      <c r="F100" s="208"/>
      <c r="G100" s="208"/>
      <c r="H100" s="208"/>
      <c r="I100" s="208"/>
      <c r="J100" s="208"/>
    </row>
    <row r="101" spans="1:10" x14ac:dyDescent="0.3">
      <c r="A101" s="208"/>
      <c r="B101" s="208"/>
      <c r="C101" s="208"/>
      <c r="D101" s="208"/>
      <c r="E101" s="208"/>
      <c r="F101" s="208"/>
      <c r="G101" s="208"/>
      <c r="H101" s="208"/>
      <c r="I101" s="208"/>
      <c r="J101" s="208"/>
    </row>
    <row r="102" spans="1:10" x14ac:dyDescent="0.3">
      <c r="A102" s="208"/>
      <c r="B102" s="208"/>
      <c r="C102" s="208"/>
      <c r="D102" s="208"/>
      <c r="E102" s="208"/>
      <c r="F102" s="208"/>
      <c r="G102" s="208"/>
      <c r="H102" s="208"/>
      <c r="I102" s="208"/>
      <c r="J102" s="208"/>
    </row>
    <row r="103" spans="1:10" x14ac:dyDescent="0.3">
      <c r="A103" s="208"/>
      <c r="B103" s="208"/>
      <c r="C103" s="208"/>
      <c r="D103" s="208"/>
      <c r="E103" s="208"/>
      <c r="F103" s="208"/>
      <c r="G103" s="208"/>
      <c r="H103" s="208"/>
      <c r="I103" s="208"/>
      <c r="J103" s="208"/>
    </row>
    <row r="104" spans="1:10" x14ac:dyDescent="0.3">
      <c r="A104" s="208"/>
      <c r="B104" s="208"/>
      <c r="C104" s="208"/>
      <c r="D104" s="208"/>
      <c r="E104" s="208"/>
      <c r="F104" s="208"/>
      <c r="G104" s="208"/>
      <c r="H104" s="208"/>
      <c r="I104" s="208"/>
      <c r="J104" s="208"/>
    </row>
    <row r="105" spans="1:10" x14ac:dyDescent="0.3">
      <c r="A105" s="208"/>
      <c r="B105" s="208"/>
      <c r="C105" s="208"/>
      <c r="D105" s="208"/>
      <c r="E105" s="208"/>
      <c r="F105" s="208"/>
      <c r="G105" s="208"/>
      <c r="H105" s="208"/>
      <c r="I105" s="208"/>
      <c r="J105" s="208"/>
    </row>
    <row r="106" spans="1:10" x14ac:dyDescent="0.3">
      <c r="A106" s="208"/>
      <c r="B106" s="208"/>
      <c r="C106" s="208"/>
      <c r="D106" s="208"/>
      <c r="E106" s="208"/>
      <c r="F106" s="208"/>
      <c r="G106" s="208"/>
      <c r="H106" s="208"/>
      <c r="I106" s="208"/>
      <c r="J106" s="208"/>
    </row>
    <row r="107" spans="1:10" x14ac:dyDescent="0.3">
      <c r="A107" s="208"/>
      <c r="B107" s="208"/>
      <c r="C107" s="208"/>
      <c r="D107" s="208"/>
      <c r="E107" s="208"/>
      <c r="F107" s="208"/>
      <c r="G107" s="208"/>
      <c r="H107" s="208"/>
      <c r="I107" s="208"/>
      <c r="J107" s="208"/>
    </row>
    <row r="108" spans="1:10" x14ac:dyDescent="0.3">
      <c r="A108" s="208"/>
      <c r="B108" s="208"/>
      <c r="C108" s="208"/>
      <c r="D108" s="208"/>
      <c r="E108" s="208"/>
      <c r="F108" s="208"/>
      <c r="G108" s="208"/>
      <c r="H108" s="208"/>
      <c r="I108" s="208"/>
      <c r="J108" s="208"/>
    </row>
    <row r="109" spans="1:10" x14ac:dyDescent="0.3">
      <c r="A109" s="208"/>
      <c r="B109" s="208"/>
      <c r="C109" s="208"/>
      <c r="D109" s="208"/>
      <c r="E109" s="208"/>
      <c r="F109" s="208"/>
      <c r="G109" s="208"/>
      <c r="H109" s="208"/>
      <c r="I109" s="208"/>
      <c r="J109" s="208"/>
    </row>
    <row r="110" spans="1:10" x14ac:dyDescent="0.3">
      <c r="A110" s="208"/>
      <c r="B110" s="208"/>
      <c r="C110" s="208"/>
      <c r="D110" s="208"/>
      <c r="E110" s="208"/>
      <c r="F110" s="208"/>
      <c r="G110" s="208"/>
      <c r="H110" s="208"/>
      <c r="I110" s="208"/>
      <c r="J110" s="208"/>
    </row>
    <row r="111" spans="1:10" x14ac:dyDescent="0.3">
      <c r="A111" s="208"/>
      <c r="B111" s="208"/>
      <c r="C111" s="208"/>
      <c r="D111" s="208"/>
      <c r="E111" s="208"/>
      <c r="F111" s="208"/>
      <c r="G111" s="208"/>
      <c r="H111" s="208"/>
      <c r="I111" s="208"/>
      <c r="J111" s="208"/>
    </row>
  </sheetData>
  <mergeCells count="1">
    <mergeCell ref="A1:J1"/>
  </mergeCells>
  <pageMargins left="0.7" right="0.7" top="0.75" bottom="0.75" header="0.3" footer="0.3"/>
  <pageSetup paperSize="9" scale="5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showZeros="0" zoomScaleNormal="100" workbookViewId="0">
      <selection sqref="A1:K1"/>
    </sheetView>
  </sheetViews>
  <sheetFormatPr defaultColWidth="9.109375" defaultRowHeight="14.4" x14ac:dyDescent="0.3"/>
  <cols>
    <col min="1" max="1" width="26" style="204" customWidth="1"/>
    <col min="2" max="2" width="16" style="204" customWidth="1"/>
    <col min="3" max="3" width="8.33203125" style="204" customWidth="1"/>
    <col min="4" max="4" width="4.88671875" style="204" customWidth="1"/>
    <col min="5" max="11" width="9.6640625" style="204" customWidth="1"/>
    <col min="12" max="16384" width="9.109375" style="204"/>
  </cols>
  <sheetData>
    <row r="1" spans="1:13" ht="21.75" x14ac:dyDescent="0.25">
      <c r="A1" s="295" t="s">
        <v>166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3" ht="16.5" x14ac:dyDescent="0.35">
      <c r="A2" s="209" t="s">
        <v>141</v>
      </c>
      <c r="B2" s="210"/>
      <c r="C2" s="210"/>
      <c r="D2" s="210"/>
      <c r="E2" s="208"/>
      <c r="F2" s="208"/>
      <c r="G2" s="208"/>
      <c r="H2" s="208"/>
      <c r="I2" s="208"/>
      <c r="J2" s="208"/>
      <c r="K2" s="208"/>
    </row>
    <row r="3" spans="1:13" ht="12.75" customHeight="1" x14ac:dyDescent="0.35">
      <c r="A3" s="94"/>
      <c r="B3" s="94"/>
      <c r="C3" s="95"/>
      <c r="D3" s="96"/>
      <c r="E3" s="97">
        <v>2015</v>
      </c>
      <c r="F3" s="97">
        <v>2014</v>
      </c>
      <c r="G3" s="97">
        <v>2014</v>
      </c>
      <c r="H3" s="97">
        <v>2013</v>
      </c>
      <c r="I3" s="97">
        <v>2012</v>
      </c>
      <c r="J3" s="97">
        <v>2012</v>
      </c>
      <c r="K3" s="97">
        <v>2011</v>
      </c>
      <c r="M3" s="255"/>
    </row>
    <row r="4" spans="1:13" ht="12.75" customHeight="1" x14ac:dyDescent="0.35">
      <c r="A4" s="98"/>
      <c r="B4" s="98"/>
      <c r="C4" s="95"/>
      <c r="D4" s="96"/>
      <c r="E4" s="97" t="s">
        <v>220</v>
      </c>
      <c r="F4" s="97" t="s">
        <v>220</v>
      </c>
      <c r="G4" s="97"/>
      <c r="H4" s="97"/>
      <c r="I4" s="97"/>
      <c r="J4" s="97"/>
      <c r="K4" s="97"/>
      <c r="M4" s="205"/>
    </row>
    <row r="5" spans="1:13" ht="12.75" customHeight="1" x14ac:dyDescent="0.35">
      <c r="A5" s="95" t="s">
        <v>1</v>
      </c>
      <c r="B5" s="98"/>
      <c r="C5" s="95"/>
      <c r="D5" s="95" t="s">
        <v>221</v>
      </c>
      <c r="E5" s="99"/>
      <c r="F5" s="99"/>
      <c r="G5" s="99"/>
      <c r="H5" s="99" t="s">
        <v>70</v>
      </c>
      <c r="I5" s="99" t="s">
        <v>70</v>
      </c>
      <c r="J5" s="99"/>
      <c r="K5" s="99"/>
      <c r="M5" s="205"/>
    </row>
    <row r="6" spans="1:13" ht="3.75" customHeight="1" x14ac:dyDescent="0.3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M6" s="205"/>
    </row>
    <row r="7" spans="1:13" ht="16.5" x14ac:dyDescent="0.35">
      <c r="A7" s="212" t="s">
        <v>2</v>
      </c>
      <c r="B7" s="213"/>
      <c r="C7" s="213"/>
      <c r="D7" s="213"/>
      <c r="E7" s="110">
        <v>7.080552</v>
      </c>
      <c r="F7" s="84">
        <v>6.6109999999999998</v>
      </c>
      <c r="G7" s="110">
        <v>28.645</v>
      </c>
      <c r="H7" s="84">
        <v>26.402000000000001</v>
      </c>
      <c r="I7" s="84">
        <v>24.245000000000001</v>
      </c>
      <c r="J7" s="84">
        <v>24.245000000000001</v>
      </c>
      <c r="K7" s="84">
        <v>21.51</v>
      </c>
      <c r="M7" s="205"/>
    </row>
    <row r="8" spans="1:13" ht="16.5" x14ac:dyDescent="0.35">
      <c r="A8" s="212" t="s">
        <v>3</v>
      </c>
      <c r="B8" s="89"/>
      <c r="C8" s="89"/>
      <c r="D8" s="89"/>
      <c r="E8" s="111">
        <v>-4.7116039999999995</v>
      </c>
      <c r="F8" s="85">
        <v>-4.093</v>
      </c>
      <c r="G8" s="111">
        <v>-17.255999999999997</v>
      </c>
      <c r="H8" s="85">
        <v>-15.535</v>
      </c>
      <c r="I8" s="85">
        <v>-14.519</v>
      </c>
      <c r="J8" s="85">
        <v>-14.518999999999998</v>
      </c>
      <c r="K8" s="85">
        <v>-13.886000000000001</v>
      </c>
    </row>
    <row r="9" spans="1:13" ht="16.5" x14ac:dyDescent="0.35">
      <c r="A9" s="212" t="s">
        <v>4</v>
      </c>
      <c r="B9" s="89"/>
      <c r="C9" s="89"/>
      <c r="D9" s="89"/>
      <c r="E9" s="111">
        <v>5.1829E-2</v>
      </c>
      <c r="F9" s="85">
        <v>1.2E-2</v>
      </c>
      <c r="G9" s="111">
        <v>4.3999999999999997E-2</v>
      </c>
      <c r="H9" s="85">
        <v>1.2440000000000002</v>
      </c>
      <c r="I9" s="85">
        <v>3.5999999999999997E-2</v>
      </c>
      <c r="J9" s="85">
        <v>3.5999999999999997E-2</v>
      </c>
      <c r="K9" s="85">
        <v>3.1E-2</v>
      </c>
    </row>
    <row r="10" spans="1:13" ht="16.5" x14ac:dyDescent="0.35">
      <c r="A10" s="212" t="s">
        <v>5</v>
      </c>
      <c r="B10" s="89"/>
      <c r="C10" s="89"/>
      <c r="D10" s="89"/>
      <c r="E10" s="111">
        <v>0</v>
      </c>
      <c r="F10" s="85">
        <v>0</v>
      </c>
      <c r="G10" s="111">
        <v>0</v>
      </c>
      <c r="H10" s="85">
        <v>0</v>
      </c>
      <c r="I10" s="85">
        <v>0</v>
      </c>
      <c r="J10" s="85">
        <v>0</v>
      </c>
      <c r="K10" s="85">
        <v>0</v>
      </c>
    </row>
    <row r="11" spans="1:13" ht="16.5" x14ac:dyDescent="0.35">
      <c r="A11" s="214" t="s">
        <v>6</v>
      </c>
      <c r="B11" s="93"/>
      <c r="C11" s="93"/>
      <c r="D11" s="93"/>
      <c r="E11" s="112">
        <v>0</v>
      </c>
      <c r="F11" s="86">
        <v>0</v>
      </c>
      <c r="G11" s="112">
        <v>0</v>
      </c>
      <c r="H11" s="86">
        <v>0</v>
      </c>
      <c r="I11" s="86">
        <v>0</v>
      </c>
      <c r="J11" s="86">
        <v>0</v>
      </c>
      <c r="K11" s="86">
        <v>0</v>
      </c>
    </row>
    <row r="12" spans="1:13" ht="15.75" x14ac:dyDescent="0.25">
      <c r="A12" s="215" t="s">
        <v>7</v>
      </c>
      <c r="B12" s="215"/>
      <c r="C12" s="215"/>
      <c r="D12" s="215"/>
      <c r="E12" s="110">
        <f t="shared" ref="E12:K12" si="0">SUM(E7:E11)</f>
        <v>2.4207770000000006</v>
      </c>
      <c r="F12" s="84">
        <f t="shared" si="0"/>
        <v>2.5299999999999998</v>
      </c>
      <c r="G12" s="110">
        <f t="shared" si="0"/>
        <v>11.433000000000003</v>
      </c>
      <c r="H12" s="88">
        <f t="shared" si="0"/>
        <v>12.111000000000001</v>
      </c>
      <c r="I12" s="88">
        <f t="shared" si="0"/>
        <v>9.7620000000000005</v>
      </c>
      <c r="J12" s="88">
        <f t="shared" si="0"/>
        <v>9.7620000000000022</v>
      </c>
      <c r="K12" s="88">
        <f t="shared" si="0"/>
        <v>7.6550000000000002</v>
      </c>
    </row>
    <row r="13" spans="1:13" ht="16.5" x14ac:dyDescent="0.35">
      <c r="A13" s="214" t="s">
        <v>147</v>
      </c>
      <c r="B13" s="93"/>
      <c r="C13" s="93"/>
      <c r="D13" s="93"/>
      <c r="E13" s="112">
        <v>-0.49469399999999997</v>
      </c>
      <c r="F13" s="86">
        <v>-0.46800000000000003</v>
      </c>
      <c r="G13" s="112">
        <v>-2.0369999999999999</v>
      </c>
      <c r="H13" s="86">
        <v>-2.0619999999999998</v>
      </c>
      <c r="I13" s="86">
        <v>-1.7629999999999999</v>
      </c>
      <c r="J13" s="86">
        <v>-1.7629999999999999</v>
      </c>
      <c r="K13" s="86">
        <v>-1.5860000000000001</v>
      </c>
    </row>
    <row r="14" spans="1:13" ht="15.75" x14ac:dyDescent="0.25">
      <c r="A14" s="215" t="s">
        <v>8</v>
      </c>
      <c r="B14" s="215"/>
      <c r="C14" s="215"/>
      <c r="D14" s="215"/>
      <c r="E14" s="110">
        <f t="shared" ref="E14:K14" si="1">SUM(E12:E13)</f>
        <v>1.9260830000000007</v>
      </c>
      <c r="F14" s="84">
        <f t="shared" si="1"/>
        <v>2.0619999999999998</v>
      </c>
      <c r="G14" s="110">
        <f t="shared" si="1"/>
        <v>9.3960000000000043</v>
      </c>
      <c r="H14" s="88">
        <f t="shared" si="1"/>
        <v>10.049000000000001</v>
      </c>
      <c r="I14" s="88">
        <f t="shared" si="1"/>
        <v>7.9990000000000006</v>
      </c>
      <c r="J14" s="88">
        <f t="shared" si="1"/>
        <v>7.9990000000000023</v>
      </c>
      <c r="K14" s="88">
        <f t="shared" si="1"/>
        <v>6.069</v>
      </c>
    </row>
    <row r="15" spans="1:13" ht="16.5" x14ac:dyDescent="0.35">
      <c r="A15" s="212" t="s">
        <v>9</v>
      </c>
      <c r="B15" s="216"/>
      <c r="C15" s="216"/>
      <c r="D15" s="216"/>
      <c r="E15" s="111">
        <v>-1.4399999999999999E-3</v>
      </c>
      <c r="F15" s="85">
        <v>-0.10199999999999999</v>
      </c>
      <c r="G15" s="111">
        <v>-0.17299999999999999</v>
      </c>
      <c r="H15" s="85">
        <v>-0.54100000000000004</v>
      </c>
      <c r="I15" s="85">
        <v>-0.55400000000000005</v>
      </c>
      <c r="J15" s="85">
        <v>-1.873</v>
      </c>
      <c r="K15" s="85">
        <v>-1.669</v>
      </c>
    </row>
    <row r="16" spans="1:13" ht="16.5" x14ac:dyDescent="0.35">
      <c r="A16" s="214" t="s">
        <v>10</v>
      </c>
      <c r="B16" s="93"/>
      <c r="C16" s="93"/>
      <c r="D16" s="93"/>
      <c r="E16" s="112">
        <v>0</v>
      </c>
      <c r="F16" s="86">
        <v>0</v>
      </c>
      <c r="G16" s="112">
        <v>0</v>
      </c>
      <c r="H16" s="86">
        <v>0</v>
      </c>
      <c r="I16" s="86">
        <v>0</v>
      </c>
      <c r="J16" s="86">
        <v>0</v>
      </c>
      <c r="K16" s="86">
        <v>0</v>
      </c>
    </row>
    <row r="17" spans="1:11" ht="15.75" x14ac:dyDescent="0.25">
      <c r="A17" s="215" t="s">
        <v>11</v>
      </c>
      <c r="B17" s="215"/>
      <c r="C17" s="215"/>
      <c r="D17" s="215"/>
      <c r="E17" s="110">
        <f t="shared" ref="E17:K17" si="2">SUM(E14:E16)</f>
        <v>1.9246430000000005</v>
      </c>
      <c r="F17" s="84">
        <f t="shared" si="2"/>
        <v>1.9599999999999997</v>
      </c>
      <c r="G17" s="110">
        <f t="shared" si="2"/>
        <v>9.2230000000000043</v>
      </c>
      <c r="H17" s="88">
        <f t="shared" si="2"/>
        <v>9.5080000000000009</v>
      </c>
      <c r="I17" s="88">
        <f t="shared" si="2"/>
        <v>7.4450000000000003</v>
      </c>
      <c r="J17" s="88">
        <f t="shared" si="2"/>
        <v>6.1260000000000021</v>
      </c>
      <c r="K17" s="88">
        <f t="shared" si="2"/>
        <v>4.4000000000000004</v>
      </c>
    </row>
    <row r="18" spans="1:11" ht="16.5" x14ac:dyDescent="0.35">
      <c r="A18" s="212" t="s">
        <v>12</v>
      </c>
      <c r="B18" s="89"/>
      <c r="C18" s="89"/>
      <c r="D18" s="89"/>
      <c r="E18" s="111">
        <v>4.8910000000000004E-3</v>
      </c>
      <c r="F18" s="85">
        <v>-6.0000000000000001E-3</v>
      </c>
      <c r="G18" s="111">
        <v>1.0999999999999999E-2</v>
      </c>
      <c r="H18" s="85">
        <v>0.01</v>
      </c>
      <c r="I18" s="85">
        <v>0</v>
      </c>
      <c r="J18" s="85">
        <v>2.5000000000000001E-2</v>
      </c>
      <c r="K18" s="85">
        <v>4.3999999999999997E-2</v>
      </c>
    </row>
    <row r="19" spans="1:11" ht="16.5" x14ac:dyDescent="0.35">
      <c r="A19" s="214" t="s">
        <v>13</v>
      </c>
      <c r="B19" s="93"/>
      <c r="C19" s="93"/>
      <c r="D19" s="93"/>
      <c r="E19" s="112">
        <v>-0.47835899999999998</v>
      </c>
      <c r="F19" s="86">
        <v>-0.57699999999999996</v>
      </c>
      <c r="G19" s="112">
        <v>-1.8220000000000001</v>
      </c>
      <c r="H19" s="86">
        <v>-2.859</v>
      </c>
      <c r="I19" s="86">
        <v>-2</v>
      </c>
      <c r="J19" s="86">
        <v>-1.3380000000000001</v>
      </c>
      <c r="K19" s="86">
        <v>-1.161</v>
      </c>
    </row>
    <row r="20" spans="1:11" ht="15.75" x14ac:dyDescent="0.25">
      <c r="A20" s="215" t="s">
        <v>14</v>
      </c>
      <c r="B20" s="215"/>
      <c r="C20" s="215"/>
      <c r="D20" s="215"/>
      <c r="E20" s="110">
        <f t="shared" ref="E20:K20" si="3">SUM(E17:E19)</f>
        <v>1.4511750000000005</v>
      </c>
      <c r="F20" s="84">
        <f t="shared" si="3"/>
        <v>1.3769999999999998</v>
      </c>
      <c r="G20" s="110">
        <f t="shared" si="3"/>
        <v>7.4120000000000035</v>
      </c>
      <c r="H20" s="88">
        <f t="shared" si="3"/>
        <v>6.6590000000000007</v>
      </c>
      <c r="I20" s="88">
        <f t="shared" si="3"/>
        <v>5.4450000000000003</v>
      </c>
      <c r="J20" s="88">
        <f t="shared" si="3"/>
        <v>4.8130000000000024</v>
      </c>
      <c r="K20" s="88">
        <f t="shared" si="3"/>
        <v>3.2829999999999999</v>
      </c>
    </row>
    <row r="21" spans="1:11" ht="16.5" x14ac:dyDescent="0.35">
      <c r="A21" s="212" t="s">
        <v>15</v>
      </c>
      <c r="B21" s="89"/>
      <c r="C21" s="89"/>
      <c r="D21" s="89"/>
      <c r="E21" s="111">
        <v>-0.357707</v>
      </c>
      <c r="F21" s="85">
        <v>-0.312</v>
      </c>
      <c r="G21" s="111">
        <v>-1.206</v>
      </c>
      <c r="H21" s="85">
        <v>-1.6520000000000001</v>
      </c>
      <c r="I21" s="85">
        <v>0</v>
      </c>
      <c r="J21" s="85">
        <v>-1.294</v>
      </c>
      <c r="K21" s="85">
        <v>-0.99299999999999988</v>
      </c>
    </row>
    <row r="22" spans="1:11" ht="16.5" x14ac:dyDescent="0.35">
      <c r="A22" s="214" t="s">
        <v>16</v>
      </c>
      <c r="B22" s="217"/>
      <c r="C22" s="217"/>
      <c r="D22" s="217"/>
      <c r="E22" s="112">
        <v>0</v>
      </c>
      <c r="F22" s="86">
        <v>0</v>
      </c>
      <c r="G22" s="112">
        <v>0</v>
      </c>
      <c r="H22" s="86">
        <v>0</v>
      </c>
      <c r="I22" s="86">
        <v>0</v>
      </c>
      <c r="J22" s="86">
        <v>0</v>
      </c>
      <c r="K22" s="86">
        <v>0</v>
      </c>
    </row>
    <row r="23" spans="1:11" ht="16.5" x14ac:dyDescent="0.35">
      <c r="A23" s="218" t="s">
        <v>291</v>
      </c>
      <c r="B23" s="219"/>
      <c r="C23" s="219"/>
      <c r="D23" s="219"/>
      <c r="E23" s="110">
        <f t="shared" ref="E23:K23" si="4">SUM(E20:E22)</f>
        <v>1.0934680000000006</v>
      </c>
      <c r="F23" s="84">
        <f t="shared" si="4"/>
        <v>1.0649999999999997</v>
      </c>
      <c r="G23" s="110">
        <f t="shared" si="4"/>
        <v>6.2060000000000031</v>
      </c>
      <c r="H23" s="88">
        <f t="shared" si="4"/>
        <v>5.0070000000000006</v>
      </c>
      <c r="I23" s="88">
        <f t="shared" si="4"/>
        <v>5.4450000000000003</v>
      </c>
      <c r="J23" s="88">
        <f t="shared" si="4"/>
        <v>3.5190000000000023</v>
      </c>
      <c r="K23" s="88">
        <f t="shared" si="4"/>
        <v>2.29</v>
      </c>
    </row>
    <row r="24" spans="1:11" ht="16.5" x14ac:dyDescent="0.35">
      <c r="A24" s="212" t="s">
        <v>18</v>
      </c>
      <c r="B24" s="89"/>
      <c r="C24" s="89"/>
      <c r="D24" s="89"/>
      <c r="E24" s="111">
        <v>1.0934680000000008</v>
      </c>
      <c r="F24" s="85">
        <v>1.0649999999999999</v>
      </c>
      <c r="G24" s="111">
        <v>6.2060000000000031</v>
      </c>
      <c r="H24" s="85">
        <v>5.0069999999999997</v>
      </c>
      <c r="I24" s="85">
        <v>5.4450000000000021</v>
      </c>
      <c r="J24" s="85">
        <v>3.5189999999999984</v>
      </c>
      <c r="K24" s="85">
        <v>2.2900000000000018</v>
      </c>
    </row>
    <row r="25" spans="1:11" ht="16.5" x14ac:dyDescent="0.35">
      <c r="A25" s="212" t="s">
        <v>19</v>
      </c>
      <c r="B25" s="89"/>
      <c r="C25" s="89"/>
      <c r="D25" s="89"/>
      <c r="E25" s="111">
        <v>0</v>
      </c>
      <c r="F25" s="85">
        <v>0</v>
      </c>
      <c r="G25" s="111">
        <v>0</v>
      </c>
      <c r="H25" s="85">
        <v>0</v>
      </c>
      <c r="I25" s="85">
        <v>0</v>
      </c>
      <c r="J25" s="85">
        <v>0</v>
      </c>
      <c r="K25" s="85">
        <v>0</v>
      </c>
    </row>
    <row r="26" spans="1:11" ht="15" x14ac:dyDescent="0.35">
      <c r="A26" s="247"/>
      <c r="B26" s="247"/>
      <c r="C26" s="247"/>
      <c r="D26" s="247"/>
      <c r="E26" s="248"/>
      <c r="F26" s="249"/>
      <c r="G26" s="248"/>
      <c r="H26" s="249"/>
      <c r="I26" s="249"/>
      <c r="J26" s="249"/>
      <c r="K26" s="249"/>
    </row>
    <row r="27" spans="1:11" ht="15" x14ac:dyDescent="0.35">
      <c r="A27" s="245" t="s">
        <v>162</v>
      </c>
      <c r="B27" s="89"/>
      <c r="C27" s="89"/>
      <c r="D27" s="89"/>
      <c r="E27" s="111">
        <v>-1.0999999999999999E-2</v>
      </c>
      <c r="F27" s="85">
        <v>-0.05</v>
      </c>
      <c r="G27" s="111">
        <v>-0.20399999999999999</v>
      </c>
      <c r="H27" s="85">
        <v>1.3740000000000001</v>
      </c>
      <c r="I27" s="85">
        <v>0</v>
      </c>
      <c r="J27" s="85">
        <v>0</v>
      </c>
      <c r="K27" s="85">
        <v>0</v>
      </c>
    </row>
    <row r="28" spans="1:11" ht="15" x14ac:dyDescent="0.35">
      <c r="A28" s="246" t="s">
        <v>287</v>
      </c>
      <c r="B28" s="247"/>
      <c r="C28" s="247"/>
      <c r="D28" s="247"/>
      <c r="E28" s="288">
        <f t="shared" ref="E28:K28" si="5">E14-E27</f>
        <v>1.9370830000000006</v>
      </c>
      <c r="F28" s="289">
        <f t="shared" si="5"/>
        <v>2.1119999999999997</v>
      </c>
      <c r="G28" s="288">
        <f t="shared" si="5"/>
        <v>9.600000000000005</v>
      </c>
      <c r="H28" s="289">
        <f t="shared" si="5"/>
        <v>8.6750000000000007</v>
      </c>
      <c r="I28" s="289">
        <f t="shared" si="5"/>
        <v>7.9990000000000006</v>
      </c>
      <c r="J28" s="289">
        <f t="shared" si="5"/>
        <v>7.9990000000000023</v>
      </c>
      <c r="K28" s="289">
        <f t="shared" si="5"/>
        <v>6.069</v>
      </c>
    </row>
    <row r="29" spans="1:11" ht="15" x14ac:dyDescent="0.35">
      <c r="A29" s="212"/>
      <c r="B29" s="89"/>
      <c r="C29" s="89"/>
      <c r="D29" s="89"/>
      <c r="E29" s="48"/>
      <c r="F29" s="48"/>
      <c r="G29" s="48"/>
      <c r="H29" s="48"/>
      <c r="I29" s="48"/>
      <c r="J29" s="48"/>
      <c r="K29" s="48"/>
    </row>
    <row r="30" spans="1:11" ht="12.75" customHeight="1" x14ac:dyDescent="0.35">
      <c r="A30" s="94"/>
      <c r="B30" s="94"/>
      <c r="C30" s="95"/>
      <c r="D30" s="96"/>
      <c r="E30" s="97">
        <v>2015</v>
      </c>
      <c r="F30" s="97">
        <v>2014</v>
      </c>
      <c r="G30" s="97">
        <v>2014</v>
      </c>
      <c r="H30" s="97">
        <v>2013</v>
      </c>
      <c r="I30" s="97">
        <v>2012</v>
      </c>
      <c r="J30" s="97">
        <v>2012</v>
      </c>
      <c r="K30" s="97">
        <v>2011</v>
      </c>
    </row>
    <row r="31" spans="1:11" ht="12.75" customHeight="1" x14ac:dyDescent="0.35">
      <c r="A31" s="98"/>
      <c r="B31" s="98"/>
      <c r="C31" s="95"/>
      <c r="D31" s="96"/>
      <c r="E31" s="100" t="s">
        <v>220</v>
      </c>
      <c r="F31" s="100" t="s">
        <v>220</v>
      </c>
      <c r="G31" s="100"/>
      <c r="H31" s="100"/>
      <c r="I31" s="100"/>
      <c r="J31" s="100"/>
      <c r="K31" s="100"/>
    </row>
    <row r="32" spans="1:11" ht="12.75" customHeight="1" x14ac:dyDescent="0.35">
      <c r="A32" s="95" t="s">
        <v>286</v>
      </c>
      <c r="B32" s="101"/>
      <c r="C32" s="95"/>
      <c r="D32" s="95"/>
      <c r="E32" s="102"/>
      <c r="F32" s="102"/>
      <c r="G32" s="102"/>
      <c r="H32" s="102"/>
      <c r="I32" s="102"/>
      <c r="J32" s="102"/>
      <c r="K32" s="102"/>
    </row>
    <row r="33" spans="1:11" ht="3" customHeight="1" x14ac:dyDescent="0.35">
      <c r="A33" s="212"/>
      <c r="B33" s="92"/>
      <c r="C33" s="92"/>
      <c r="D33" s="92"/>
      <c r="E33" s="90"/>
      <c r="F33" s="90"/>
      <c r="G33" s="90"/>
      <c r="H33" s="90"/>
      <c r="I33" s="90"/>
      <c r="J33" s="90"/>
      <c r="K33" s="90"/>
    </row>
    <row r="34" spans="1:11" ht="15" x14ac:dyDescent="0.35">
      <c r="A34" s="212" t="s">
        <v>21</v>
      </c>
      <c r="B34" s="220"/>
      <c r="C34" s="220"/>
      <c r="D34" s="220"/>
      <c r="E34" s="111">
        <v>82.922907999999993</v>
      </c>
      <c r="F34" s="85">
        <v>82.881</v>
      </c>
      <c r="G34" s="111">
        <v>82.881</v>
      </c>
      <c r="H34" s="85">
        <v>82.881</v>
      </c>
      <c r="I34" s="85">
        <v>0</v>
      </c>
      <c r="J34" s="85">
        <v>23.390999999999998</v>
      </c>
      <c r="K34" s="85">
        <v>23.390999999999998</v>
      </c>
    </row>
    <row r="35" spans="1:11" ht="15" x14ac:dyDescent="0.35">
      <c r="A35" s="212" t="s">
        <v>22</v>
      </c>
      <c r="B35" s="213"/>
      <c r="C35" s="213"/>
      <c r="D35" s="213"/>
      <c r="E35" s="111">
        <v>0.12156</v>
      </c>
      <c r="F35" s="85">
        <v>0.223</v>
      </c>
      <c r="G35" s="111">
        <v>0.14000000000000001</v>
      </c>
      <c r="H35" s="85">
        <v>0.40400000000000003</v>
      </c>
      <c r="I35" s="85">
        <v>0</v>
      </c>
      <c r="J35" s="85">
        <v>11.701000000000001</v>
      </c>
      <c r="K35" s="85">
        <v>13.528</v>
      </c>
    </row>
    <row r="36" spans="1:11" ht="15" x14ac:dyDescent="0.35">
      <c r="A36" s="212" t="s">
        <v>23</v>
      </c>
      <c r="B36" s="213"/>
      <c r="C36" s="213"/>
      <c r="D36" s="213"/>
      <c r="E36" s="259">
        <v>5.5414019999999997</v>
      </c>
      <c r="F36" s="85">
        <v>5.91</v>
      </c>
      <c r="G36" s="111">
        <v>5.6180000000000003</v>
      </c>
      <c r="H36" s="85">
        <v>5.476</v>
      </c>
      <c r="I36" s="85">
        <v>0</v>
      </c>
      <c r="J36" s="85">
        <v>6.0949999999999998</v>
      </c>
      <c r="K36" s="85">
        <v>5.1539999999999999</v>
      </c>
    </row>
    <row r="37" spans="1:11" ht="15" x14ac:dyDescent="0.35">
      <c r="A37" s="212" t="s">
        <v>24</v>
      </c>
      <c r="B37" s="213"/>
      <c r="C37" s="213"/>
      <c r="D37" s="213"/>
      <c r="E37" s="111">
        <v>0</v>
      </c>
      <c r="F37" s="85">
        <v>0</v>
      </c>
      <c r="G37" s="111">
        <v>0</v>
      </c>
      <c r="H37" s="85">
        <v>0</v>
      </c>
      <c r="I37" s="85">
        <v>0</v>
      </c>
      <c r="J37" s="85">
        <v>0</v>
      </c>
      <c r="K37" s="85">
        <v>0</v>
      </c>
    </row>
    <row r="38" spans="1:11" ht="15" x14ac:dyDescent="0.35">
      <c r="A38" s="214" t="s">
        <v>25</v>
      </c>
      <c r="B38" s="93"/>
      <c r="C38" s="93"/>
      <c r="D38" s="93"/>
      <c r="E38" s="112">
        <v>1.0808</v>
      </c>
      <c r="F38" s="86">
        <v>4.0000000000000001E-3</v>
      </c>
      <c r="G38" s="112">
        <v>0</v>
      </c>
      <c r="H38" s="86">
        <v>5.0000000000000001E-3</v>
      </c>
      <c r="I38" s="86">
        <v>0</v>
      </c>
      <c r="J38" s="86">
        <v>5.0000000000000001E-3</v>
      </c>
      <c r="K38" s="86">
        <v>0.184</v>
      </c>
    </row>
    <row r="39" spans="1:11" ht="15" x14ac:dyDescent="0.35">
      <c r="A39" s="209" t="s">
        <v>26</v>
      </c>
      <c r="B39" s="215"/>
      <c r="C39" s="215"/>
      <c r="D39" s="215"/>
      <c r="E39" s="110">
        <f>SUM(E34:E38)</f>
        <v>89.666669999999996</v>
      </c>
      <c r="F39" s="83">
        <f>SUM(F34:F38)</f>
        <v>89.018000000000001</v>
      </c>
      <c r="G39" s="110">
        <f>SUM(G34:G38)</f>
        <v>88.638999999999996</v>
      </c>
      <c r="H39" s="88">
        <f>SUM(H34:H38)</f>
        <v>88.765999999999991</v>
      </c>
      <c r="I39" s="88" t="s">
        <v>82</v>
      </c>
      <c r="J39" s="88">
        <f>SUM(J34:J38)</f>
        <v>41.192</v>
      </c>
      <c r="K39" s="88">
        <f>SUM(K34:K38)</f>
        <v>42.256999999999991</v>
      </c>
    </row>
    <row r="40" spans="1:11" ht="15" x14ac:dyDescent="0.35">
      <c r="A40" s="212" t="s">
        <v>27</v>
      </c>
      <c r="B40" s="89"/>
      <c r="C40" s="89"/>
      <c r="D40" s="89"/>
      <c r="E40" s="111">
        <v>2.0778999999999999E-2</v>
      </c>
      <c r="F40" s="85">
        <v>2.5999999999999999E-2</v>
      </c>
      <c r="G40" s="111">
        <v>2.1000000000000001E-2</v>
      </c>
      <c r="H40" s="85">
        <v>2.4E-2</v>
      </c>
      <c r="I40" s="85">
        <v>0</v>
      </c>
      <c r="J40" s="85">
        <v>3.5000000000000003E-2</v>
      </c>
      <c r="K40" s="85">
        <v>9.1999999999999998E-2</v>
      </c>
    </row>
    <row r="41" spans="1:11" ht="15" x14ac:dyDescent="0.35">
      <c r="A41" s="212" t="s">
        <v>28</v>
      </c>
      <c r="B41" s="89"/>
      <c r="C41" s="89"/>
      <c r="D41" s="89"/>
      <c r="E41" s="111">
        <v>0</v>
      </c>
      <c r="F41" s="85">
        <v>0</v>
      </c>
      <c r="G41" s="111">
        <v>0</v>
      </c>
      <c r="H41" s="85">
        <v>0</v>
      </c>
      <c r="I41" s="85">
        <v>0</v>
      </c>
      <c r="J41" s="85">
        <v>0</v>
      </c>
      <c r="K41" s="85">
        <v>2.9000000000000001E-2</v>
      </c>
    </row>
    <row r="42" spans="1:11" ht="15" x14ac:dyDescent="0.35">
      <c r="A42" s="212" t="s">
        <v>29</v>
      </c>
      <c r="B42" s="89"/>
      <c r="C42" s="89"/>
      <c r="D42" s="89"/>
      <c r="E42" s="111">
        <v>2.0037919999999998</v>
      </c>
      <c r="F42" s="85">
        <v>2.6520000000000001</v>
      </c>
      <c r="G42" s="111">
        <v>3.6220000000000003</v>
      </c>
      <c r="H42" s="85">
        <v>2.8929999999999998</v>
      </c>
      <c r="I42" s="85">
        <v>0</v>
      </c>
      <c r="J42" s="85">
        <v>2.3639999999999999</v>
      </c>
      <c r="K42" s="85">
        <v>1.5680000000000001</v>
      </c>
    </row>
    <row r="43" spans="1:11" ht="15" x14ac:dyDescent="0.35">
      <c r="A43" s="212" t="s">
        <v>30</v>
      </c>
      <c r="B43" s="89"/>
      <c r="C43" s="89"/>
      <c r="D43" s="89"/>
      <c r="E43" s="111">
        <v>8.6571850000000001</v>
      </c>
      <c r="F43" s="85">
        <v>5.2229999999999999</v>
      </c>
      <c r="G43" s="111">
        <v>5.8940000000000001</v>
      </c>
      <c r="H43" s="85">
        <v>3.7269999999999999</v>
      </c>
      <c r="I43" s="85">
        <v>0</v>
      </c>
      <c r="J43" s="85">
        <v>3.3410000000000002</v>
      </c>
      <c r="K43" s="85">
        <v>3.863</v>
      </c>
    </row>
    <row r="44" spans="1:11" ht="15" x14ac:dyDescent="0.35">
      <c r="A44" s="214" t="s">
        <v>31</v>
      </c>
      <c r="B44" s="93"/>
      <c r="C44" s="93"/>
      <c r="D44" s="93"/>
      <c r="E44" s="112">
        <v>0</v>
      </c>
      <c r="F44" s="86">
        <v>0</v>
      </c>
      <c r="G44" s="112">
        <v>0</v>
      </c>
      <c r="H44" s="86">
        <v>0</v>
      </c>
      <c r="I44" s="86">
        <v>0</v>
      </c>
      <c r="J44" s="86">
        <v>0</v>
      </c>
      <c r="K44" s="86">
        <v>0</v>
      </c>
    </row>
    <row r="45" spans="1:11" ht="15" x14ac:dyDescent="0.35">
      <c r="A45" s="221" t="s">
        <v>32</v>
      </c>
      <c r="B45" s="104"/>
      <c r="C45" s="104"/>
      <c r="D45" s="104"/>
      <c r="E45" s="117">
        <f>SUM(E40:E44)</f>
        <v>10.681756</v>
      </c>
      <c r="F45" s="87">
        <f>SUM(F40:F44)</f>
        <v>7.9009999999999998</v>
      </c>
      <c r="G45" s="117">
        <f>SUM(G40:G44)</f>
        <v>9.5370000000000008</v>
      </c>
      <c r="H45" s="237">
        <f>SUM(H40:H44)</f>
        <v>6.6440000000000001</v>
      </c>
      <c r="I45" s="237" t="s">
        <v>82</v>
      </c>
      <c r="J45" s="237">
        <f>SUM(J40:J44)</f>
        <v>5.74</v>
      </c>
      <c r="K45" s="237">
        <f>SUM(K40:K44)</f>
        <v>5.5519999999999996</v>
      </c>
    </row>
    <row r="46" spans="1:11" ht="15" x14ac:dyDescent="0.35">
      <c r="A46" s="209" t="s">
        <v>288</v>
      </c>
      <c r="B46" s="105"/>
      <c r="C46" s="105"/>
      <c r="D46" s="105"/>
      <c r="E46" s="110">
        <f>E39+E45</f>
        <v>100.34842599999999</v>
      </c>
      <c r="F46" s="83">
        <f>F39+F45</f>
        <v>96.918999999999997</v>
      </c>
      <c r="G46" s="110">
        <f>G39+G45</f>
        <v>98.176000000000002</v>
      </c>
      <c r="H46" s="88">
        <f>H39+H45</f>
        <v>95.41</v>
      </c>
      <c r="I46" s="88" t="s">
        <v>82</v>
      </c>
      <c r="J46" s="88">
        <f>J39+J45</f>
        <v>46.932000000000002</v>
      </c>
      <c r="K46" s="88">
        <f>K39+K45</f>
        <v>47.80899999999999</v>
      </c>
    </row>
    <row r="47" spans="1:11" ht="15" x14ac:dyDescent="0.35">
      <c r="A47" s="212" t="s">
        <v>34</v>
      </c>
      <c r="B47" s="89"/>
      <c r="C47" s="89"/>
      <c r="D47" s="89"/>
      <c r="E47" s="111">
        <v>57.591468000000006</v>
      </c>
      <c r="F47" s="85">
        <v>51.357999999999997</v>
      </c>
      <c r="G47" s="111">
        <v>56.497999999999998</v>
      </c>
      <c r="H47" s="85">
        <v>50.292000000000002</v>
      </c>
      <c r="I47" s="85">
        <v>0</v>
      </c>
      <c r="J47" s="85">
        <v>15.757999999999999</v>
      </c>
      <c r="K47" s="263">
        <v>12.736000000000001</v>
      </c>
    </row>
    <row r="48" spans="1:11" ht="15" x14ac:dyDescent="0.35">
      <c r="A48" s="212" t="s">
        <v>35</v>
      </c>
      <c r="B48" s="89"/>
      <c r="C48" s="89"/>
      <c r="D48" s="89"/>
      <c r="E48" s="111">
        <v>0</v>
      </c>
      <c r="F48" s="85">
        <v>0</v>
      </c>
      <c r="G48" s="111">
        <v>0</v>
      </c>
      <c r="H48" s="85">
        <v>0</v>
      </c>
      <c r="I48" s="85">
        <v>0</v>
      </c>
      <c r="J48" s="85">
        <v>0</v>
      </c>
      <c r="K48" s="85">
        <v>0</v>
      </c>
    </row>
    <row r="49" spans="1:11" ht="15" x14ac:dyDescent="0.35">
      <c r="A49" s="212" t="s">
        <v>36</v>
      </c>
      <c r="B49" s="89"/>
      <c r="C49" s="89"/>
      <c r="D49" s="89"/>
      <c r="E49" s="111">
        <v>0</v>
      </c>
      <c r="F49" s="85">
        <v>0</v>
      </c>
      <c r="G49" s="111">
        <v>0</v>
      </c>
      <c r="H49" s="85">
        <v>0</v>
      </c>
      <c r="I49" s="85">
        <v>0</v>
      </c>
      <c r="J49" s="85">
        <v>0</v>
      </c>
      <c r="K49" s="85">
        <v>0</v>
      </c>
    </row>
    <row r="50" spans="1:11" ht="15" x14ac:dyDescent="0.35">
      <c r="A50" s="212" t="s">
        <v>37</v>
      </c>
      <c r="B50" s="89"/>
      <c r="C50" s="89"/>
      <c r="D50" s="89"/>
      <c r="E50" s="111">
        <v>0.26810300000000004</v>
      </c>
      <c r="F50" s="85">
        <v>0.27100000000000002</v>
      </c>
      <c r="G50" s="111">
        <v>0.27</v>
      </c>
      <c r="H50" s="85">
        <v>0.248</v>
      </c>
      <c r="I50" s="85">
        <v>0</v>
      </c>
      <c r="J50" s="85">
        <v>3.1549999999999998</v>
      </c>
      <c r="K50" s="85">
        <v>3.5059999999999998</v>
      </c>
    </row>
    <row r="51" spans="1:11" ht="15" x14ac:dyDescent="0.35">
      <c r="A51" s="212" t="s">
        <v>38</v>
      </c>
      <c r="B51" s="89"/>
      <c r="C51" s="89"/>
      <c r="D51" s="89"/>
      <c r="E51" s="111">
        <v>36.729351999999999</v>
      </c>
      <c r="F51" s="85">
        <v>39.466999999999999</v>
      </c>
      <c r="G51" s="111">
        <v>36.655000000000001</v>
      </c>
      <c r="H51" s="85">
        <v>39.466999999999999</v>
      </c>
      <c r="I51" s="85">
        <v>0</v>
      </c>
      <c r="J51" s="85">
        <v>19.622999999999998</v>
      </c>
      <c r="K51" s="85">
        <v>25.431999999999999</v>
      </c>
    </row>
    <row r="52" spans="1:11" ht="15" x14ac:dyDescent="0.35">
      <c r="A52" s="212" t="s">
        <v>39</v>
      </c>
      <c r="B52" s="89"/>
      <c r="C52" s="89"/>
      <c r="D52" s="89"/>
      <c r="E52" s="111">
        <v>5.7593649999999998</v>
      </c>
      <c r="F52" s="85">
        <v>5.8229999999999995</v>
      </c>
      <c r="G52" s="111">
        <v>4.7529999999999992</v>
      </c>
      <c r="H52" s="85">
        <v>5.4029999999999996</v>
      </c>
      <c r="I52" s="85">
        <v>0</v>
      </c>
      <c r="J52" s="85">
        <v>8.3960000000000008</v>
      </c>
      <c r="K52" s="85">
        <v>6.1350000000000007</v>
      </c>
    </row>
    <row r="53" spans="1:11" ht="15" x14ac:dyDescent="0.35">
      <c r="A53" s="212" t="s">
        <v>40</v>
      </c>
      <c r="B53" s="89"/>
      <c r="C53" s="89"/>
      <c r="D53" s="89"/>
      <c r="E53" s="111">
        <v>0</v>
      </c>
      <c r="F53" s="85">
        <v>0</v>
      </c>
      <c r="G53" s="111">
        <v>0</v>
      </c>
      <c r="H53" s="85">
        <v>0</v>
      </c>
      <c r="I53" s="85">
        <v>0</v>
      </c>
      <c r="J53" s="85">
        <v>0</v>
      </c>
      <c r="K53" s="85">
        <v>0</v>
      </c>
    </row>
    <row r="54" spans="1:11" ht="15" x14ac:dyDescent="0.35">
      <c r="A54" s="214" t="s">
        <v>41</v>
      </c>
      <c r="B54" s="93"/>
      <c r="C54" s="93"/>
      <c r="D54" s="93"/>
      <c r="E54" s="112">
        <v>0</v>
      </c>
      <c r="F54" s="86">
        <v>0</v>
      </c>
      <c r="G54" s="112">
        <v>0</v>
      </c>
      <c r="H54" s="86">
        <v>0</v>
      </c>
      <c r="I54" s="86">
        <v>0</v>
      </c>
      <c r="J54" s="86">
        <v>0</v>
      </c>
      <c r="K54" s="86">
        <v>0</v>
      </c>
    </row>
    <row r="55" spans="1:11" ht="15" x14ac:dyDescent="0.35">
      <c r="A55" s="209" t="s">
        <v>289</v>
      </c>
      <c r="B55" s="105"/>
      <c r="C55" s="105"/>
      <c r="D55" s="105"/>
      <c r="E55" s="110">
        <f>SUM(E47:E54)</f>
        <v>100.34828800000001</v>
      </c>
      <c r="F55" s="83">
        <f>SUM(F47:F54)</f>
        <v>96.918999999999997</v>
      </c>
      <c r="G55" s="110">
        <f>SUM(G47:G54)</f>
        <v>98.176000000000002</v>
      </c>
      <c r="H55" s="88">
        <f>SUM(H47:H54)</f>
        <v>95.410000000000011</v>
      </c>
      <c r="I55" s="88" t="s">
        <v>82</v>
      </c>
      <c r="J55" s="88">
        <f>SUM(J47:J54)</f>
        <v>46.932000000000002</v>
      </c>
      <c r="K55" s="88">
        <f>SUM(K47:K54)</f>
        <v>47.808999999999997</v>
      </c>
    </row>
    <row r="56" spans="1:11" ht="15" x14ac:dyDescent="0.35">
      <c r="A56" s="212"/>
      <c r="B56" s="105"/>
      <c r="C56" s="105"/>
      <c r="D56" s="105"/>
      <c r="E56" s="48"/>
      <c r="F56" s="48"/>
      <c r="G56" s="48"/>
      <c r="H56" s="48"/>
      <c r="I56" s="48"/>
      <c r="J56" s="48"/>
      <c r="K56" s="48"/>
    </row>
    <row r="57" spans="1:11" ht="12.75" customHeight="1" x14ac:dyDescent="0.35">
      <c r="A57" s="103"/>
      <c r="B57" s="94"/>
      <c r="C57" s="96"/>
      <c r="D57" s="96"/>
      <c r="E57" s="97">
        <v>2015</v>
      </c>
      <c r="F57" s="97">
        <v>2014</v>
      </c>
      <c r="G57" s="97">
        <v>2014</v>
      </c>
      <c r="H57" s="97">
        <v>2013</v>
      </c>
      <c r="I57" s="97">
        <v>2012</v>
      </c>
      <c r="J57" s="97">
        <v>2012</v>
      </c>
      <c r="K57" s="97">
        <v>2011</v>
      </c>
    </row>
    <row r="58" spans="1:11" ht="12.75" customHeight="1" x14ac:dyDescent="0.35">
      <c r="A58" s="98"/>
      <c r="B58" s="98"/>
      <c r="C58" s="96"/>
      <c r="D58" s="96"/>
      <c r="E58" s="100" t="s">
        <v>220</v>
      </c>
      <c r="F58" s="100" t="s">
        <v>220</v>
      </c>
      <c r="G58" s="100"/>
      <c r="H58" s="100"/>
      <c r="I58" s="100"/>
      <c r="J58" s="100"/>
      <c r="K58" s="100"/>
    </row>
    <row r="59" spans="1:11" ht="12.75" customHeight="1" x14ac:dyDescent="0.35">
      <c r="A59" s="95" t="s">
        <v>290</v>
      </c>
      <c r="B59" s="101"/>
      <c r="C59" s="95"/>
      <c r="D59" s="95"/>
      <c r="E59" s="102"/>
      <c r="F59" s="102"/>
      <c r="G59" s="102"/>
      <c r="H59" s="102"/>
      <c r="I59" s="102"/>
      <c r="J59" s="102"/>
      <c r="K59" s="102"/>
    </row>
    <row r="60" spans="1:11" ht="3" customHeight="1" x14ac:dyDescent="0.35">
      <c r="A60" s="212"/>
      <c r="B60" s="92"/>
      <c r="C60" s="92"/>
      <c r="D60" s="92"/>
      <c r="E60" s="90"/>
      <c r="F60" s="90"/>
      <c r="G60" s="90"/>
      <c r="H60" s="90"/>
      <c r="I60" s="90"/>
      <c r="J60" s="90"/>
      <c r="K60" s="90"/>
    </row>
    <row r="61" spans="1:11" ht="32.25" customHeight="1" x14ac:dyDescent="0.35">
      <c r="A61" s="222" t="s">
        <v>43</v>
      </c>
      <c r="B61" s="222"/>
      <c r="C61" s="222"/>
      <c r="D61" s="222"/>
      <c r="E61" s="111">
        <v>1.590009</v>
      </c>
      <c r="F61" s="85">
        <v>1.9470000000000001</v>
      </c>
      <c r="G61" s="111">
        <v>8.2730000000000032</v>
      </c>
      <c r="H61" s="85"/>
      <c r="I61" s="85"/>
      <c r="J61" s="85">
        <v>5.9370000000000003</v>
      </c>
      <c r="K61" s="85">
        <v>7.0590000000000028</v>
      </c>
    </row>
    <row r="62" spans="1:11" ht="15" x14ac:dyDescent="0.35">
      <c r="A62" s="223" t="s">
        <v>44</v>
      </c>
      <c r="B62" s="223"/>
      <c r="C62" s="224"/>
      <c r="D62" s="224"/>
      <c r="E62" s="112">
        <v>1.546</v>
      </c>
      <c r="F62" s="86">
        <v>0.997</v>
      </c>
      <c r="G62" s="112">
        <v>-1.0859999999999999</v>
      </c>
      <c r="H62" s="86">
        <v>0</v>
      </c>
      <c r="I62" s="86">
        <v>0</v>
      </c>
      <c r="J62" s="86">
        <v>-0.15199999999999997</v>
      </c>
      <c r="K62" s="86">
        <v>7.3000000000000009E-2</v>
      </c>
    </row>
    <row r="63" spans="1:11" ht="15" x14ac:dyDescent="0.35">
      <c r="A63" s="284" t="s">
        <v>45</v>
      </c>
      <c r="B63" s="225"/>
      <c r="C63" s="226"/>
      <c r="D63" s="226"/>
      <c r="E63" s="110">
        <f>SUM(E61:E62)</f>
        <v>3.136009</v>
      </c>
      <c r="F63" s="84">
        <f>SUM(F61:F62)</f>
        <v>2.944</v>
      </c>
      <c r="G63" s="110">
        <f>SUM(G61:G62)</f>
        <v>7.1870000000000029</v>
      </c>
      <c r="H63" s="88" t="s">
        <v>82</v>
      </c>
      <c r="I63" s="88" t="s">
        <v>82</v>
      </c>
      <c r="J63" s="88">
        <f>SUM(J61:J62)</f>
        <v>5.7850000000000001</v>
      </c>
      <c r="K63" s="88">
        <f>SUM(K61:K62)</f>
        <v>7.1320000000000032</v>
      </c>
    </row>
    <row r="64" spans="1:11" ht="15" x14ac:dyDescent="0.35">
      <c r="A64" s="222" t="s">
        <v>46</v>
      </c>
      <c r="B64" s="222"/>
      <c r="C64" s="89"/>
      <c r="D64" s="89"/>
      <c r="E64" s="111">
        <v>-0.44273200000000001</v>
      </c>
      <c r="F64" s="85">
        <v>-1.448</v>
      </c>
      <c r="G64" s="111">
        <v>-2.2360000000000002</v>
      </c>
      <c r="H64" s="85">
        <v>0</v>
      </c>
      <c r="I64" s="85">
        <v>0</v>
      </c>
      <c r="J64" s="85">
        <v>-2.8130000000000002</v>
      </c>
      <c r="K64" s="85">
        <v>-2.5529999999999999</v>
      </c>
    </row>
    <row r="65" spans="1:11" ht="15" x14ac:dyDescent="0.35">
      <c r="A65" s="223" t="s">
        <v>47</v>
      </c>
      <c r="B65" s="223"/>
      <c r="C65" s="93"/>
      <c r="D65" s="93"/>
      <c r="E65" s="112">
        <v>0</v>
      </c>
      <c r="F65" s="86">
        <v>0</v>
      </c>
      <c r="G65" s="112">
        <v>0</v>
      </c>
      <c r="H65" s="86">
        <v>0</v>
      </c>
      <c r="I65" s="86">
        <v>0</v>
      </c>
      <c r="J65" s="86">
        <v>6.5000000000000002E-2</v>
      </c>
      <c r="K65" s="86">
        <v>8.0999999999999989E-2</v>
      </c>
    </row>
    <row r="66" spans="1:11" ht="15" x14ac:dyDescent="0.35">
      <c r="A66" s="227" t="s">
        <v>48</v>
      </c>
      <c r="B66" s="227"/>
      <c r="C66" s="228"/>
      <c r="D66" s="228"/>
      <c r="E66" s="110">
        <f>SUM(E63:E65)</f>
        <v>2.6932770000000001</v>
      </c>
      <c r="F66" s="84">
        <f>SUM(F63:F65)</f>
        <v>1.496</v>
      </c>
      <c r="G66" s="110">
        <f>SUM(G63:G65)</f>
        <v>4.9510000000000023</v>
      </c>
      <c r="H66" s="88" t="s">
        <v>82</v>
      </c>
      <c r="I66" s="88" t="s">
        <v>82</v>
      </c>
      <c r="J66" s="88">
        <f>SUM(J63:J65)</f>
        <v>3.0369999999999999</v>
      </c>
      <c r="K66" s="88">
        <f>SUM(K63:K65)</f>
        <v>4.6600000000000037</v>
      </c>
    </row>
    <row r="67" spans="1:11" ht="15" x14ac:dyDescent="0.35">
      <c r="A67" s="223" t="s">
        <v>49</v>
      </c>
      <c r="B67" s="223"/>
      <c r="C67" s="229"/>
      <c r="D67" s="229"/>
      <c r="E67" s="112">
        <v>0</v>
      </c>
      <c r="F67" s="86">
        <v>0</v>
      </c>
      <c r="G67" s="112">
        <v>0</v>
      </c>
      <c r="H67" s="86">
        <v>0</v>
      </c>
      <c r="I67" s="86">
        <v>0</v>
      </c>
      <c r="J67" s="86">
        <v>0</v>
      </c>
      <c r="K67" s="86">
        <v>-0.31</v>
      </c>
    </row>
    <row r="68" spans="1:11" ht="16.5" customHeight="1" x14ac:dyDescent="0.35">
      <c r="A68" s="284" t="s">
        <v>50</v>
      </c>
      <c r="B68" s="225"/>
      <c r="C68" s="105"/>
      <c r="D68" s="105"/>
      <c r="E68" s="110">
        <f>SUM(E66:E67)</f>
        <v>2.6932770000000001</v>
      </c>
      <c r="F68" s="84">
        <f>SUM(F66:F67)</f>
        <v>1.496</v>
      </c>
      <c r="G68" s="110">
        <f>SUM(G66:G67)</f>
        <v>4.9510000000000023</v>
      </c>
      <c r="H68" s="88" t="s">
        <v>82</v>
      </c>
      <c r="I68" s="88" t="s">
        <v>82</v>
      </c>
      <c r="J68" s="88">
        <f>SUM(J66:J67)</f>
        <v>3.0369999999999999</v>
      </c>
      <c r="K68" s="88">
        <f>SUM(K66:K67)</f>
        <v>4.3500000000000041</v>
      </c>
    </row>
    <row r="69" spans="1:11" ht="15" x14ac:dyDescent="0.35">
      <c r="A69" s="222" t="s">
        <v>51</v>
      </c>
      <c r="B69" s="222"/>
      <c r="C69" s="89"/>
      <c r="D69" s="89"/>
      <c r="E69" s="111">
        <v>3.6999999999999998E-2</v>
      </c>
      <c r="F69" s="85">
        <v>0</v>
      </c>
      <c r="G69" s="111">
        <v>-2.7839999999999998</v>
      </c>
      <c r="H69" s="85">
        <v>0</v>
      </c>
      <c r="I69" s="85">
        <v>0</v>
      </c>
      <c r="J69" s="85">
        <v>-3.0630000000000002</v>
      </c>
      <c r="K69" s="85">
        <v>-3.0379999999999998</v>
      </c>
    </row>
    <row r="70" spans="1:11" ht="15" x14ac:dyDescent="0.35">
      <c r="A70" s="222" t="s">
        <v>52</v>
      </c>
      <c r="B70" s="222"/>
      <c r="C70" s="89"/>
      <c r="D70" s="89"/>
      <c r="E70" s="111">
        <v>0</v>
      </c>
      <c r="F70" s="85">
        <v>0</v>
      </c>
      <c r="G70" s="111">
        <v>0</v>
      </c>
      <c r="H70" s="85">
        <v>0</v>
      </c>
      <c r="I70" s="85">
        <v>0</v>
      </c>
      <c r="J70" s="85">
        <v>0</v>
      </c>
      <c r="K70" s="85">
        <v>0</v>
      </c>
    </row>
    <row r="71" spans="1:11" ht="15" x14ac:dyDescent="0.35">
      <c r="A71" s="222" t="s">
        <v>53</v>
      </c>
      <c r="B71" s="222"/>
      <c r="C71" s="89"/>
      <c r="D71" s="89"/>
      <c r="E71" s="111">
        <v>0</v>
      </c>
      <c r="F71" s="85">
        <v>0</v>
      </c>
      <c r="G71" s="111">
        <v>0</v>
      </c>
      <c r="H71" s="85">
        <v>0</v>
      </c>
      <c r="I71" s="85">
        <v>0</v>
      </c>
      <c r="J71" s="85">
        <v>-0.496</v>
      </c>
      <c r="K71" s="85">
        <v>0</v>
      </c>
    </row>
    <row r="72" spans="1:11" ht="15" x14ac:dyDescent="0.35">
      <c r="A72" s="223" t="s">
        <v>54</v>
      </c>
      <c r="B72" s="223"/>
      <c r="C72" s="93"/>
      <c r="D72" s="93"/>
      <c r="E72" s="112">
        <v>0</v>
      </c>
      <c r="F72" s="86">
        <v>0</v>
      </c>
      <c r="G72" s="112">
        <v>0</v>
      </c>
      <c r="H72" s="86">
        <v>0</v>
      </c>
      <c r="I72" s="86">
        <v>0</v>
      </c>
      <c r="J72" s="86">
        <v>0</v>
      </c>
      <c r="K72" s="86">
        <v>0.26700000000000002</v>
      </c>
    </row>
    <row r="73" spans="1:11" ht="15" x14ac:dyDescent="0.35">
      <c r="A73" s="280" t="s">
        <v>55</v>
      </c>
      <c r="B73" s="230" t="s">
        <v>285</v>
      </c>
      <c r="C73" s="231"/>
      <c r="D73" s="231"/>
      <c r="E73" s="117">
        <f>SUM(E69:E72)</f>
        <v>3.6999999999999998E-2</v>
      </c>
      <c r="F73" s="87">
        <f>SUM(F69:F72)</f>
        <v>0</v>
      </c>
      <c r="G73" s="117">
        <f>SUM(G69:G72)</f>
        <v>-2.7839999999999998</v>
      </c>
      <c r="H73" s="271" t="s">
        <v>82</v>
      </c>
      <c r="I73" s="271" t="s">
        <v>82</v>
      </c>
      <c r="J73" s="271">
        <f>SUM(J69:J72)</f>
        <v>-3.5590000000000002</v>
      </c>
      <c r="K73" s="237">
        <f>SUM(K69:K72)</f>
        <v>-2.7709999999999999</v>
      </c>
    </row>
    <row r="74" spans="1:11" ht="15" x14ac:dyDescent="0.35">
      <c r="A74" s="225" t="s">
        <v>56</v>
      </c>
      <c r="B74" s="225"/>
      <c r="C74" s="105"/>
      <c r="D74" s="105"/>
      <c r="E74" s="110">
        <f>SUM(E73+E68)</f>
        <v>2.7302770000000001</v>
      </c>
      <c r="F74" s="84">
        <f>SUM(F73+F68)</f>
        <v>1.496</v>
      </c>
      <c r="G74" s="110">
        <f>SUM(G73+G68)</f>
        <v>2.1670000000000025</v>
      </c>
      <c r="H74" s="88" t="s">
        <v>82</v>
      </c>
      <c r="I74" s="88" t="s">
        <v>82</v>
      </c>
      <c r="J74" s="88">
        <f>SUM(J73+J68)</f>
        <v>-0.52200000000000024</v>
      </c>
      <c r="K74" s="88">
        <f>SUM(K73+K68)</f>
        <v>1.5790000000000042</v>
      </c>
    </row>
    <row r="75" spans="1:11" ht="15" x14ac:dyDescent="0.35">
      <c r="A75" s="223" t="s">
        <v>250</v>
      </c>
      <c r="B75" s="223"/>
      <c r="C75" s="93"/>
      <c r="D75" s="93"/>
      <c r="E75" s="112">
        <v>0</v>
      </c>
      <c r="F75" s="86">
        <v>0</v>
      </c>
      <c r="G75" s="112">
        <v>0</v>
      </c>
      <c r="H75" s="86">
        <v>0</v>
      </c>
      <c r="I75" s="86">
        <v>0</v>
      </c>
      <c r="J75" s="86">
        <v>0</v>
      </c>
      <c r="K75" s="86"/>
    </row>
    <row r="76" spans="1:11" ht="15" x14ac:dyDescent="0.35">
      <c r="A76" s="284" t="s">
        <v>251</v>
      </c>
      <c r="B76" s="228"/>
      <c r="C76" s="105"/>
      <c r="D76" s="105"/>
      <c r="E76" s="110">
        <f>SUM(E74:E75)</f>
        <v>2.7302770000000001</v>
      </c>
      <c r="F76" s="84">
        <f>SUM(F74:F75)</f>
        <v>1.496</v>
      </c>
      <c r="G76" s="110">
        <f>SUM(G74:G75)</f>
        <v>2.1670000000000025</v>
      </c>
      <c r="H76" s="88" t="s">
        <v>82</v>
      </c>
      <c r="I76" s="88" t="s">
        <v>82</v>
      </c>
      <c r="J76" s="88">
        <f>SUM(J74:J75)</f>
        <v>-0.52200000000000024</v>
      </c>
      <c r="K76" s="88">
        <f>SUM(K74:K75)</f>
        <v>1.5790000000000042</v>
      </c>
    </row>
    <row r="77" spans="1:11" ht="15" x14ac:dyDescent="0.35">
      <c r="A77" s="212"/>
      <c r="B77" s="105"/>
      <c r="C77" s="105"/>
      <c r="D77" s="105"/>
      <c r="E77" s="106"/>
      <c r="F77" s="106"/>
      <c r="G77" s="106"/>
      <c r="H77" s="106"/>
      <c r="I77" s="106"/>
      <c r="J77" s="106"/>
      <c r="K77" s="106"/>
    </row>
    <row r="78" spans="1:11" ht="12.75" customHeight="1" x14ac:dyDescent="0.35">
      <c r="A78" s="103"/>
      <c r="B78" s="94"/>
      <c r="C78" s="96"/>
      <c r="D78" s="96"/>
      <c r="E78" s="97">
        <v>2015</v>
      </c>
      <c r="F78" s="97">
        <v>2014</v>
      </c>
      <c r="G78" s="97">
        <v>2014</v>
      </c>
      <c r="H78" s="97">
        <v>2013</v>
      </c>
      <c r="I78" s="97">
        <v>2012</v>
      </c>
      <c r="J78" s="97">
        <v>2012</v>
      </c>
      <c r="K78" s="97">
        <v>2011</v>
      </c>
    </row>
    <row r="79" spans="1:11" ht="12.75" customHeight="1" x14ac:dyDescent="0.35">
      <c r="A79" s="98"/>
      <c r="B79" s="98"/>
      <c r="C79" s="96"/>
      <c r="D79" s="96"/>
      <c r="E79" s="100" t="s">
        <v>220</v>
      </c>
      <c r="F79" s="100" t="s">
        <v>220</v>
      </c>
      <c r="G79" s="97"/>
      <c r="H79" s="97"/>
      <c r="I79" s="97"/>
      <c r="J79" s="97"/>
      <c r="K79" s="97"/>
    </row>
    <row r="80" spans="1:11" ht="12.75" customHeight="1" x14ac:dyDescent="0.35">
      <c r="A80" s="95" t="s">
        <v>223</v>
      </c>
      <c r="B80" s="101"/>
      <c r="C80" s="95"/>
      <c r="D80" s="95"/>
      <c r="E80" s="99"/>
      <c r="F80" s="99"/>
      <c r="G80" s="99"/>
      <c r="H80" s="99"/>
      <c r="I80" s="99"/>
      <c r="J80" s="99"/>
      <c r="K80" s="99"/>
    </row>
    <row r="81" spans="1:11" ht="1.5" customHeight="1" x14ac:dyDescent="0.35">
      <c r="A81" s="212" t="s">
        <v>59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</row>
    <row r="82" spans="1:11" ht="15" x14ac:dyDescent="0.35">
      <c r="A82" s="245" t="s">
        <v>57</v>
      </c>
      <c r="B82" s="222"/>
      <c r="C82" s="213"/>
      <c r="D82" s="213"/>
      <c r="E82" s="111">
        <v>27.202441278589575</v>
      </c>
      <c r="F82" s="85">
        <v>31.190440175465138</v>
      </c>
      <c r="G82" s="111">
        <v>32.801536044684937</v>
      </c>
      <c r="H82" s="85">
        <v>38.061510491629427</v>
      </c>
      <c r="I82" s="85">
        <v>32.992369560734183</v>
      </c>
      <c r="J82" s="85">
        <v>32.992369560734183</v>
      </c>
      <c r="K82" s="85">
        <v>28.214783821478388</v>
      </c>
    </row>
    <row r="83" spans="1:11" ht="15" x14ac:dyDescent="0.35">
      <c r="A83" s="212" t="s">
        <v>246</v>
      </c>
      <c r="B83" s="222"/>
      <c r="C83" s="213"/>
      <c r="D83" s="213"/>
      <c r="E83" s="111">
        <v>27.357796397794971</v>
      </c>
      <c r="F83" s="85">
        <v>31.9467554076539</v>
      </c>
      <c r="G83" s="111">
        <v>33.513702216791771</v>
      </c>
      <c r="H83" s="85">
        <v>32.857359290962812</v>
      </c>
      <c r="I83" s="85">
        <v>32.992369560734183</v>
      </c>
      <c r="J83" s="85">
        <v>32.992369560734183</v>
      </c>
      <c r="K83" s="85">
        <v>28.214783821478388</v>
      </c>
    </row>
    <row r="84" spans="1:11" ht="15" x14ac:dyDescent="0.35">
      <c r="A84" s="212" t="s">
        <v>58</v>
      </c>
      <c r="B84" s="222"/>
      <c r="C84" s="213"/>
      <c r="D84" s="213"/>
      <c r="E84" s="111">
        <v>20.495224101171772</v>
      </c>
      <c r="F84" s="85">
        <v>20.828921494478902</v>
      </c>
      <c r="G84" s="111">
        <v>25.875370919881313</v>
      </c>
      <c r="H84" s="85">
        <v>25.221574123172495</v>
      </c>
      <c r="I84" s="85">
        <v>22.458238812126222</v>
      </c>
      <c r="J84" s="85">
        <v>19.851515776448743</v>
      </c>
      <c r="K84" s="85">
        <v>15.262668526266857</v>
      </c>
    </row>
    <row r="85" spans="1:11" ht="15" x14ac:dyDescent="0.35">
      <c r="A85" s="212" t="s">
        <v>59</v>
      </c>
      <c r="B85" s="222"/>
      <c r="C85" s="220"/>
      <c r="D85" s="220"/>
      <c r="E85" s="118" t="s">
        <v>82</v>
      </c>
      <c r="F85" s="75" t="s">
        <v>82</v>
      </c>
      <c r="G85" s="111">
        <v>11.622811124637138</v>
      </c>
      <c r="H85" s="85">
        <v>15.2</v>
      </c>
      <c r="I85" s="85" t="s">
        <v>82</v>
      </c>
      <c r="J85" s="85">
        <v>24.699936828806052</v>
      </c>
      <c r="K85" s="85" t="s">
        <v>82</v>
      </c>
    </row>
    <row r="86" spans="1:11" ht="15" x14ac:dyDescent="0.35">
      <c r="A86" s="212" t="s">
        <v>60</v>
      </c>
      <c r="B86" s="222"/>
      <c r="C86" s="220"/>
      <c r="D86" s="220"/>
      <c r="E86" s="118" t="s">
        <v>82</v>
      </c>
      <c r="F86" s="75" t="s">
        <v>82</v>
      </c>
      <c r="G86" s="111">
        <v>10.096658502449268</v>
      </c>
      <c r="H86" s="85">
        <v>15.2</v>
      </c>
      <c r="I86" s="85" t="s">
        <v>82</v>
      </c>
      <c r="J86" s="85">
        <v>16.726264123237574</v>
      </c>
      <c r="K86" s="85" t="s">
        <v>82</v>
      </c>
    </row>
    <row r="87" spans="1:11" ht="15" x14ac:dyDescent="0.35">
      <c r="A87" s="212" t="s">
        <v>61</v>
      </c>
      <c r="B87" s="222"/>
      <c r="C87" s="213"/>
      <c r="D87" s="213"/>
      <c r="E87" s="108">
        <v>57.391580013801516</v>
      </c>
      <c r="F87" s="47">
        <v>52.990641669848017</v>
      </c>
      <c r="G87" s="108">
        <v>57.547669491525419</v>
      </c>
      <c r="H87" s="47">
        <v>52.711455822240836</v>
      </c>
      <c r="I87" s="47" t="s">
        <v>82</v>
      </c>
      <c r="J87" s="47">
        <v>33.576237961305708</v>
      </c>
      <c r="K87" s="47">
        <v>26.639335689932857</v>
      </c>
    </row>
    <row r="88" spans="1:11" ht="15" x14ac:dyDescent="0.35">
      <c r="A88" s="212" t="s">
        <v>62</v>
      </c>
      <c r="B88" s="222"/>
      <c r="C88" s="213"/>
      <c r="D88" s="213"/>
      <c r="E88" s="111">
        <v>28.072167</v>
      </c>
      <c r="F88" s="85">
        <v>34.244</v>
      </c>
      <c r="G88" s="111">
        <v>30.761000000000003</v>
      </c>
      <c r="H88" s="85">
        <v>35.74</v>
      </c>
      <c r="I88" s="85" t="s">
        <v>82</v>
      </c>
      <c r="J88" s="85">
        <v>16.282</v>
      </c>
      <c r="K88" s="85">
        <v>21.54</v>
      </c>
    </row>
    <row r="89" spans="1:11" ht="15" x14ac:dyDescent="0.35">
      <c r="A89" s="212" t="s">
        <v>63</v>
      </c>
      <c r="B89" s="222"/>
      <c r="C89" s="89"/>
      <c r="D89" s="89"/>
      <c r="E89" s="111">
        <v>0.63775682884138329</v>
      </c>
      <c r="F89" s="85">
        <v>0.76846839830211455</v>
      </c>
      <c r="G89" s="111">
        <v>0.64878402775319488</v>
      </c>
      <c r="H89" s="85">
        <v>0.78475701900898753</v>
      </c>
      <c r="I89" s="85" t="s">
        <v>82</v>
      </c>
      <c r="J89" s="85">
        <v>1.2452722426703897</v>
      </c>
      <c r="K89" s="85">
        <v>1.9968592964824112</v>
      </c>
    </row>
    <row r="90" spans="1:11" ht="15" x14ac:dyDescent="0.35">
      <c r="A90" s="214" t="s">
        <v>64</v>
      </c>
      <c r="B90" s="223"/>
      <c r="C90" s="93"/>
      <c r="D90" s="93"/>
      <c r="E90" s="123" t="s">
        <v>82</v>
      </c>
      <c r="F90" s="79" t="s">
        <v>82</v>
      </c>
      <c r="G90" s="108">
        <v>117</v>
      </c>
      <c r="H90" s="79">
        <v>112</v>
      </c>
      <c r="I90" s="47">
        <v>103</v>
      </c>
      <c r="J90" s="47">
        <v>103</v>
      </c>
      <c r="K90" s="47">
        <v>90</v>
      </c>
    </row>
    <row r="91" spans="1:11" ht="15" x14ac:dyDescent="0.35">
      <c r="A91" s="216" t="s">
        <v>169</v>
      </c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1:11" ht="15" x14ac:dyDescent="0.35">
      <c r="A92" s="216">
        <v>0</v>
      </c>
      <c r="B92" s="232"/>
      <c r="C92" s="232"/>
      <c r="D92" s="232"/>
      <c r="E92" s="232"/>
      <c r="F92" s="232"/>
      <c r="G92" s="232"/>
      <c r="H92" s="232"/>
      <c r="I92" s="232"/>
      <c r="J92" s="232"/>
      <c r="K92" s="232"/>
    </row>
    <row r="93" spans="1:11" ht="15" x14ac:dyDescent="0.35">
      <c r="A93" s="216">
        <v>0</v>
      </c>
      <c r="B93" s="232"/>
      <c r="C93" s="232"/>
      <c r="D93" s="232"/>
      <c r="E93" s="232"/>
      <c r="F93" s="232"/>
      <c r="G93" s="232"/>
      <c r="H93" s="232"/>
      <c r="I93" s="232"/>
      <c r="J93" s="232"/>
      <c r="K93" s="232"/>
    </row>
    <row r="94" spans="1:11" ht="15" x14ac:dyDescent="0.35">
      <c r="A94" s="216"/>
      <c r="B94" s="233"/>
      <c r="C94" s="233"/>
      <c r="D94" s="233"/>
      <c r="E94" s="233"/>
      <c r="F94" s="233"/>
      <c r="G94" s="233"/>
      <c r="H94" s="233"/>
      <c r="I94" s="233"/>
      <c r="J94" s="233"/>
      <c r="K94" s="233"/>
    </row>
    <row r="95" spans="1:11" x14ac:dyDescent="0.3">
      <c r="A95" s="234"/>
      <c r="B95" s="234"/>
      <c r="C95" s="234"/>
      <c r="D95" s="234"/>
      <c r="E95" s="234"/>
      <c r="F95" s="234"/>
      <c r="G95" s="234"/>
      <c r="H95" s="234"/>
      <c r="I95" s="234"/>
      <c r="J95" s="234"/>
      <c r="K95" s="234"/>
    </row>
    <row r="96" spans="1:11" x14ac:dyDescent="0.3">
      <c r="A96" s="234"/>
      <c r="B96" s="234"/>
      <c r="C96" s="234"/>
      <c r="D96" s="234"/>
      <c r="E96" s="234"/>
      <c r="F96" s="234"/>
      <c r="G96" s="234"/>
      <c r="H96" s="234"/>
      <c r="I96" s="234"/>
      <c r="J96" s="234"/>
      <c r="K96" s="234"/>
    </row>
    <row r="97" spans="1:11" x14ac:dyDescent="0.3">
      <c r="A97" s="234"/>
      <c r="B97" s="234"/>
      <c r="C97" s="234"/>
      <c r="D97" s="234"/>
      <c r="E97" s="234"/>
      <c r="F97" s="234"/>
      <c r="G97" s="234"/>
      <c r="H97" s="234"/>
      <c r="I97" s="234"/>
      <c r="J97" s="234"/>
      <c r="K97" s="234"/>
    </row>
    <row r="98" spans="1:11" x14ac:dyDescent="0.3">
      <c r="A98" s="234"/>
      <c r="B98" s="234"/>
      <c r="C98" s="234"/>
      <c r="D98" s="234"/>
      <c r="E98" s="234"/>
      <c r="F98" s="234"/>
      <c r="G98" s="234"/>
      <c r="H98" s="234"/>
      <c r="I98" s="234"/>
      <c r="J98" s="234"/>
      <c r="K98" s="234"/>
    </row>
    <row r="99" spans="1:11" x14ac:dyDescent="0.3">
      <c r="A99" s="208"/>
      <c r="B99" s="208"/>
      <c r="C99" s="208"/>
      <c r="D99" s="208"/>
      <c r="E99" s="208"/>
      <c r="F99" s="208"/>
      <c r="G99" s="208"/>
      <c r="H99" s="208"/>
      <c r="I99" s="208"/>
      <c r="J99" s="208"/>
      <c r="K99" s="208"/>
    </row>
    <row r="100" spans="1:11" x14ac:dyDescent="0.3">
      <c r="A100" s="208"/>
      <c r="B100" s="208"/>
      <c r="C100" s="208"/>
      <c r="D100" s="208"/>
      <c r="E100" s="208"/>
      <c r="F100" s="208"/>
      <c r="G100" s="208"/>
      <c r="H100" s="208"/>
      <c r="I100" s="208"/>
      <c r="J100" s="208"/>
      <c r="K100" s="208"/>
    </row>
    <row r="101" spans="1:11" x14ac:dyDescent="0.3">
      <c r="A101" s="208"/>
      <c r="B101" s="208"/>
      <c r="C101" s="208"/>
      <c r="D101" s="208"/>
      <c r="E101" s="208"/>
      <c r="F101" s="208"/>
      <c r="G101" s="208"/>
      <c r="H101" s="208"/>
      <c r="I101" s="208"/>
      <c r="J101" s="208"/>
      <c r="K101" s="208"/>
    </row>
    <row r="102" spans="1:11" x14ac:dyDescent="0.3">
      <c r="A102" s="208"/>
      <c r="B102" s="208"/>
      <c r="C102" s="208"/>
      <c r="D102" s="208"/>
      <c r="E102" s="208"/>
      <c r="F102" s="208"/>
      <c r="G102" s="208"/>
      <c r="H102" s="208"/>
      <c r="I102" s="208"/>
      <c r="J102" s="208"/>
      <c r="K102" s="208"/>
    </row>
    <row r="103" spans="1:11" x14ac:dyDescent="0.3">
      <c r="A103" s="208"/>
      <c r="B103" s="208"/>
      <c r="C103" s="208"/>
      <c r="D103" s="208"/>
      <c r="E103" s="208"/>
      <c r="F103" s="208"/>
      <c r="G103" s="208"/>
      <c r="H103" s="208"/>
      <c r="I103" s="208"/>
      <c r="J103" s="208"/>
      <c r="K103" s="208"/>
    </row>
    <row r="104" spans="1:11" x14ac:dyDescent="0.3">
      <c r="A104" s="208"/>
      <c r="B104" s="208"/>
      <c r="C104" s="208"/>
      <c r="D104" s="208"/>
      <c r="E104" s="208"/>
      <c r="F104" s="208"/>
      <c r="G104" s="208"/>
      <c r="H104" s="208"/>
      <c r="I104" s="208"/>
      <c r="J104" s="208"/>
      <c r="K104" s="208"/>
    </row>
    <row r="105" spans="1:11" x14ac:dyDescent="0.3">
      <c r="A105" s="208"/>
      <c r="B105" s="208"/>
      <c r="C105" s="208"/>
      <c r="D105" s="208"/>
      <c r="E105" s="208"/>
      <c r="F105" s="208"/>
      <c r="G105" s="208"/>
      <c r="H105" s="208"/>
      <c r="I105" s="208"/>
      <c r="J105" s="208"/>
      <c r="K105" s="208"/>
    </row>
    <row r="106" spans="1:11" x14ac:dyDescent="0.3">
      <c r="A106" s="208"/>
      <c r="B106" s="208"/>
      <c r="C106" s="208"/>
      <c r="D106" s="208"/>
      <c r="E106" s="208"/>
      <c r="F106" s="208"/>
      <c r="G106" s="208"/>
      <c r="H106" s="208"/>
      <c r="I106" s="208"/>
      <c r="J106" s="208"/>
      <c r="K106" s="208"/>
    </row>
    <row r="107" spans="1:11" x14ac:dyDescent="0.3">
      <c r="A107" s="208"/>
      <c r="B107" s="208"/>
      <c r="C107" s="208"/>
      <c r="D107" s="208"/>
      <c r="E107" s="208"/>
      <c r="F107" s="208"/>
      <c r="G107" s="208"/>
      <c r="H107" s="208"/>
      <c r="I107" s="208"/>
      <c r="J107" s="208"/>
      <c r="K107" s="208"/>
    </row>
    <row r="108" spans="1:11" x14ac:dyDescent="0.3">
      <c r="A108" s="208"/>
      <c r="B108" s="208"/>
      <c r="C108" s="208"/>
      <c r="D108" s="208"/>
      <c r="E108" s="208"/>
      <c r="F108" s="208"/>
      <c r="G108" s="208"/>
      <c r="H108" s="208"/>
      <c r="I108" s="208"/>
      <c r="J108" s="208"/>
      <c r="K108" s="208"/>
    </row>
    <row r="109" spans="1:11" x14ac:dyDescent="0.3">
      <c r="A109" s="208"/>
      <c r="B109" s="208"/>
      <c r="C109" s="208"/>
      <c r="D109" s="208"/>
      <c r="E109" s="208"/>
      <c r="F109" s="208"/>
      <c r="G109" s="208"/>
      <c r="H109" s="208"/>
      <c r="I109" s="208"/>
      <c r="J109" s="208"/>
      <c r="K109" s="208"/>
    </row>
    <row r="110" spans="1:11" x14ac:dyDescent="0.3">
      <c r="A110" s="208"/>
      <c r="B110" s="208"/>
      <c r="C110" s="208"/>
      <c r="D110" s="208"/>
      <c r="E110" s="208"/>
      <c r="F110" s="208"/>
      <c r="G110" s="208"/>
      <c r="H110" s="208"/>
      <c r="I110" s="208"/>
      <c r="J110" s="208"/>
      <c r="K110" s="208"/>
    </row>
    <row r="111" spans="1:11" x14ac:dyDescent="0.3">
      <c r="A111" s="208"/>
      <c r="B111" s="208"/>
      <c r="C111" s="208"/>
      <c r="D111" s="208"/>
      <c r="E111" s="208"/>
      <c r="F111" s="208"/>
      <c r="G111" s="208"/>
      <c r="H111" s="208"/>
      <c r="I111" s="208"/>
      <c r="J111" s="208"/>
      <c r="K111" s="208"/>
    </row>
  </sheetData>
  <mergeCells count="1">
    <mergeCell ref="A1:K1"/>
  </mergeCells>
  <pageMargins left="0.7" right="0.7" top="0.75" bottom="0.75" header="0.3" footer="0.3"/>
  <pageSetup paperSize="9" scale="52" orientation="portrait" r:id="rId1"/>
  <rowBreaks count="1" manualBreakCount="1">
    <brk id="93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1"/>
  <sheetViews>
    <sheetView showZeros="0" zoomScaleNormal="100" workbookViewId="0">
      <selection sqref="A1:L1"/>
    </sheetView>
  </sheetViews>
  <sheetFormatPr defaultColWidth="9.109375" defaultRowHeight="14.4" x14ac:dyDescent="0.3"/>
  <cols>
    <col min="1" max="1" width="26" style="204" customWidth="1"/>
    <col min="2" max="2" width="16" style="204" customWidth="1"/>
    <col min="3" max="3" width="8.33203125" style="204" customWidth="1"/>
    <col min="4" max="4" width="4.88671875" style="204" customWidth="1"/>
    <col min="5" max="12" width="9.6640625" style="204" customWidth="1"/>
    <col min="13" max="16384" width="9.109375" style="204"/>
  </cols>
  <sheetData>
    <row r="1" spans="1:12" ht="21.75" x14ac:dyDescent="0.25">
      <c r="A1" s="295" t="s">
        <v>167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</row>
    <row r="2" spans="1:12" ht="16.5" x14ac:dyDescent="0.35">
      <c r="A2" s="209" t="s">
        <v>0</v>
      </c>
      <c r="B2" s="210"/>
      <c r="C2" s="210"/>
      <c r="D2" s="210"/>
      <c r="E2" s="208"/>
      <c r="F2" s="208"/>
      <c r="G2" s="208"/>
      <c r="H2" s="208"/>
      <c r="I2" s="208"/>
      <c r="J2" s="208"/>
      <c r="K2" s="208"/>
      <c r="L2" s="208"/>
    </row>
    <row r="3" spans="1:12" ht="12.75" customHeight="1" x14ac:dyDescent="0.35">
      <c r="A3" s="94"/>
      <c r="B3" s="94"/>
      <c r="C3" s="95"/>
      <c r="D3" s="96"/>
      <c r="E3" s="97">
        <v>2015</v>
      </c>
      <c r="F3" s="97">
        <v>2014</v>
      </c>
      <c r="G3" s="97">
        <v>2015</v>
      </c>
      <c r="H3" s="97">
        <v>2014</v>
      </c>
      <c r="I3" s="97">
        <v>2014</v>
      </c>
      <c r="J3" s="97">
        <v>2013</v>
      </c>
      <c r="K3" s="97">
        <v>2012</v>
      </c>
      <c r="L3" s="97">
        <v>2011</v>
      </c>
    </row>
    <row r="4" spans="1:12" ht="12.75" customHeight="1" x14ac:dyDescent="0.35">
      <c r="A4" s="98"/>
      <c r="B4" s="98"/>
      <c r="C4" s="95"/>
      <c r="D4" s="96"/>
      <c r="E4" s="97" t="s">
        <v>220</v>
      </c>
      <c r="F4" s="97" t="s">
        <v>220</v>
      </c>
      <c r="G4" s="97" t="s">
        <v>220</v>
      </c>
      <c r="H4" s="97" t="s">
        <v>220</v>
      </c>
      <c r="I4" s="97"/>
      <c r="J4" s="97"/>
      <c r="K4" s="97"/>
      <c r="L4" s="97"/>
    </row>
    <row r="5" spans="1:12" ht="12.75" customHeight="1" x14ac:dyDescent="0.35">
      <c r="A5" s="95" t="s">
        <v>1</v>
      </c>
      <c r="B5" s="98"/>
      <c r="C5" s="95"/>
      <c r="D5" s="95" t="s">
        <v>221</v>
      </c>
      <c r="E5" s="99"/>
      <c r="F5" s="99"/>
      <c r="G5" s="99"/>
      <c r="H5" s="99" t="s">
        <v>70</v>
      </c>
      <c r="I5" s="99" t="s">
        <v>70</v>
      </c>
      <c r="J5" s="99" t="s">
        <v>242</v>
      </c>
      <c r="K5" s="99" t="s">
        <v>138</v>
      </c>
      <c r="L5" s="99"/>
    </row>
    <row r="6" spans="1:12" ht="3.75" customHeight="1" x14ac:dyDescent="0.3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2" ht="16.5" x14ac:dyDescent="0.35">
      <c r="A7" s="212" t="s">
        <v>2</v>
      </c>
      <c r="B7" s="213"/>
      <c r="C7" s="213"/>
      <c r="D7" s="213"/>
      <c r="E7" s="107">
        <v>791.15413999999998</v>
      </c>
      <c r="F7" s="43">
        <v>715.71299999999997</v>
      </c>
      <c r="G7" s="107">
        <v>791.15413999999998</v>
      </c>
      <c r="H7" s="43">
        <v>715.71299999999997</v>
      </c>
      <c r="I7" s="107">
        <v>2612.4299999999998</v>
      </c>
      <c r="J7" s="43">
        <v>2528.2269999999999</v>
      </c>
      <c r="K7" s="43">
        <v>2576.6410000000001</v>
      </c>
      <c r="L7" s="43">
        <v>0</v>
      </c>
    </row>
    <row r="8" spans="1:12" ht="16.5" x14ac:dyDescent="0.35">
      <c r="A8" s="212" t="s">
        <v>3</v>
      </c>
      <c r="B8" s="89"/>
      <c r="C8" s="89"/>
      <c r="D8" s="89"/>
      <c r="E8" s="108">
        <v>-612.08352000000002</v>
      </c>
      <c r="F8" s="47">
        <v>-560.10899999999992</v>
      </c>
      <c r="G8" s="108">
        <v>-612.08352000000002</v>
      </c>
      <c r="H8" s="47">
        <v>-560.10899999999992</v>
      </c>
      <c r="I8" s="108">
        <v>-2117.4540000000002</v>
      </c>
      <c r="J8" s="47">
        <v>-2138.085</v>
      </c>
      <c r="K8" s="47">
        <v>-2158.8960000000002</v>
      </c>
      <c r="L8" s="47">
        <v>0</v>
      </c>
    </row>
    <row r="9" spans="1:12" ht="16.5" x14ac:dyDescent="0.35">
      <c r="A9" s="212" t="s">
        <v>4</v>
      </c>
      <c r="B9" s="89"/>
      <c r="C9" s="89"/>
      <c r="D9" s="89"/>
      <c r="E9" s="108">
        <v>3.6999999999999998E-2</v>
      </c>
      <c r="F9" s="47">
        <v>-9.4E-2</v>
      </c>
      <c r="G9" s="108">
        <v>3.6999999999999998E-2</v>
      </c>
      <c r="H9" s="47">
        <v>-9.4E-2</v>
      </c>
      <c r="I9" s="108">
        <v>6.7000000000000004E-2</v>
      </c>
      <c r="J9" s="47">
        <v>52.139000000000003</v>
      </c>
      <c r="K9" s="47">
        <v>44.603999999999999</v>
      </c>
      <c r="L9" s="47">
        <v>0</v>
      </c>
    </row>
    <row r="10" spans="1:12" ht="16.5" x14ac:dyDescent="0.35">
      <c r="A10" s="212" t="s">
        <v>5</v>
      </c>
      <c r="B10" s="89"/>
      <c r="C10" s="89"/>
      <c r="D10" s="89"/>
      <c r="E10" s="108">
        <v>13.513999999999999</v>
      </c>
      <c r="F10" s="47">
        <v>11</v>
      </c>
      <c r="G10" s="108">
        <v>13.513999999999999</v>
      </c>
      <c r="H10" s="47">
        <v>11</v>
      </c>
      <c r="I10" s="108">
        <v>35.067</v>
      </c>
      <c r="J10" s="47">
        <v>26.55</v>
      </c>
      <c r="K10" s="47">
        <v>40</v>
      </c>
      <c r="L10" s="47">
        <v>0</v>
      </c>
    </row>
    <row r="11" spans="1:12" ht="16.5" x14ac:dyDescent="0.35">
      <c r="A11" s="214" t="s">
        <v>6</v>
      </c>
      <c r="B11" s="93"/>
      <c r="C11" s="93"/>
      <c r="D11" s="93"/>
      <c r="E11" s="109">
        <v>0</v>
      </c>
      <c r="F11" s="51">
        <v>0</v>
      </c>
      <c r="G11" s="109">
        <v>0</v>
      </c>
      <c r="H11" s="51">
        <v>0</v>
      </c>
      <c r="I11" s="109">
        <v>3.2650000000000001</v>
      </c>
      <c r="J11" s="51">
        <v>-1.282</v>
      </c>
      <c r="K11" s="51">
        <v>0</v>
      </c>
      <c r="L11" s="51">
        <v>0</v>
      </c>
    </row>
    <row r="12" spans="1:12" ht="15.75" x14ac:dyDescent="0.25">
      <c r="A12" s="215" t="s">
        <v>7</v>
      </c>
      <c r="B12" s="215"/>
      <c r="C12" s="215"/>
      <c r="D12" s="215"/>
      <c r="E12" s="107">
        <f t="shared" ref="E12:L12" si="0">SUM(E7:E11)</f>
        <v>192.62161999999998</v>
      </c>
      <c r="F12" s="42">
        <f t="shared" si="0"/>
        <v>166.51000000000005</v>
      </c>
      <c r="G12" s="107">
        <f t="shared" si="0"/>
        <v>192.62161999999998</v>
      </c>
      <c r="H12" s="43">
        <f t="shared" si="0"/>
        <v>166.51000000000005</v>
      </c>
      <c r="I12" s="107">
        <f t="shared" si="0"/>
        <v>533.37499999999966</v>
      </c>
      <c r="J12" s="44">
        <f t="shared" si="0"/>
        <v>467.54899999999986</v>
      </c>
      <c r="K12" s="44">
        <f t="shared" si="0"/>
        <v>502.34899999999988</v>
      </c>
      <c r="L12" s="44">
        <f t="shared" si="0"/>
        <v>0</v>
      </c>
    </row>
    <row r="13" spans="1:12" ht="16.5" x14ac:dyDescent="0.35">
      <c r="A13" s="214" t="s">
        <v>147</v>
      </c>
      <c r="B13" s="93"/>
      <c r="C13" s="93"/>
      <c r="D13" s="93"/>
      <c r="E13" s="109">
        <v>-39.285173999999998</v>
      </c>
      <c r="F13" s="51">
        <v>-40.725000000000001</v>
      </c>
      <c r="G13" s="109">
        <v>-39.285173999999998</v>
      </c>
      <c r="H13" s="51">
        <v>-40.725000000000001</v>
      </c>
      <c r="I13" s="109">
        <v>-167.54</v>
      </c>
      <c r="J13" s="51">
        <v>-156.077</v>
      </c>
      <c r="K13" s="51">
        <v>-159.09</v>
      </c>
      <c r="L13" s="51">
        <v>0</v>
      </c>
    </row>
    <row r="14" spans="1:12" ht="15.75" x14ac:dyDescent="0.25">
      <c r="A14" s="215" t="s">
        <v>8</v>
      </c>
      <c r="B14" s="215"/>
      <c r="C14" s="215"/>
      <c r="D14" s="215"/>
      <c r="E14" s="107">
        <f t="shared" ref="E14:L14" si="1">SUM(E12:E13)</f>
        <v>153.33644599999997</v>
      </c>
      <c r="F14" s="42">
        <f t="shared" si="1"/>
        <v>125.78500000000005</v>
      </c>
      <c r="G14" s="107">
        <f t="shared" si="1"/>
        <v>153.33644599999997</v>
      </c>
      <c r="H14" s="43">
        <f t="shared" si="1"/>
        <v>125.78500000000005</v>
      </c>
      <c r="I14" s="107">
        <f t="shared" si="1"/>
        <v>365.8349999999997</v>
      </c>
      <c r="J14" s="44">
        <f t="shared" si="1"/>
        <v>311.47199999999987</v>
      </c>
      <c r="K14" s="44">
        <f t="shared" si="1"/>
        <v>343.2589999999999</v>
      </c>
      <c r="L14" s="44">
        <f t="shared" si="1"/>
        <v>0</v>
      </c>
    </row>
    <row r="15" spans="1:12" ht="16.5" x14ac:dyDescent="0.35">
      <c r="A15" s="212" t="s">
        <v>9</v>
      </c>
      <c r="B15" s="216"/>
      <c r="C15" s="216"/>
      <c r="D15" s="216"/>
      <c r="E15" s="108">
        <v>0</v>
      </c>
      <c r="F15" s="47">
        <v>0</v>
      </c>
      <c r="G15" s="108">
        <v>0</v>
      </c>
      <c r="H15" s="47">
        <v>0</v>
      </c>
      <c r="I15" s="108">
        <v>0</v>
      </c>
      <c r="J15" s="47">
        <v>-2.1269999999999998</v>
      </c>
      <c r="K15" s="47">
        <v>0</v>
      </c>
      <c r="L15" s="47">
        <v>0</v>
      </c>
    </row>
    <row r="16" spans="1:12" ht="16.5" x14ac:dyDescent="0.35">
      <c r="A16" s="214" t="s">
        <v>10</v>
      </c>
      <c r="B16" s="93"/>
      <c r="C16" s="93"/>
      <c r="D16" s="93"/>
      <c r="E16" s="109">
        <v>0</v>
      </c>
      <c r="F16" s="51">
        <v>0</v>
      </c>
      <c r="G16" s="109">
        <v>0</v>
      </c>
      <c r="H16" s="51">
        <v>0</v>
      </c>
      <c r="I16" s="109">
        <v>0</v>
      </c>
      <c r="J16" s="51">
        <v>0</v>
      </c>
      <c r="K16" s="51">
        <v>0</v>
      </c>
      <c r="L16" s="51">
        <v>0</v>
      </c>
    </row>
    <row r="17" spans="1:12" ht="15.75" x14ac:dyDescent="0.25">
      <c r="A17" s="215" t="s">
        <v>11</v>
      </c>
      <c r="B17" s="215"/>
      <c r="C17" s="215"/>
      <c r="D17" s="215"/>
      <c r="E17" s="107">
        <f t="shared" ref="E17:L17" si="2">SUM(E14:E16)</f>
        <v>153.33644599999997</v>
      </c>
      <c r="F17" s="42">
        <f t="shared" si="2"/>
        <v>125.78500000000005</v>
      </c>
      <c r="G17" s="107">
        <f t="shared" si="2"/>
        <v>153.33644599999997</v>
      </c>
      <c r="H17" s="43">
        <f t="shared" si="2"/>
        <v>125.78500000000005</v>
      </c>
      <c r="I17" s="107">
        <f t="shared" si="2"/>
        <v>365.8349999999997</v>
      </c>
      <c r="J17" s="44">
        <f t="shared" si="2"/>
        <v>309.34499999999986</v>
      </c>
      <c r="K17" s="44">
        <f t="shared" si="2"/>
        <v>343.2589999999999</v>
      </c>
      <c r="L17" s="44">
        <f t="shared" si="2"/>
        <v>0</v>
      </c>
    </row>
    <row r="18" spans="1:12" ht="16.5" x14ac:dyDescent="0.35">
      <c r="A18" s="212" t="s">
        <v>12</v>
      </c>
      <c r="B18" s="89"/>
      <c r="C18" s="89"/>
      <c r="D18" s="89"/>
      <c r="E18" s="108">
        <v>11.767763</v>
      </c>
      <c r="F18" s="47">
        <v>5.5539999999999994</v>
      </c>
      <c r="G18" s="108">
        <v>11.767763</v>
      </c>
      <c r="H18" s="47">
        <v>5.5539999999999994</v>
      </c>
      <c r="I18" s="108">
        <v>0.70500000000000007</v>
      </c>
      <c r="J18" s="47">
        <v>2.141</v>
      </c>
      <c r="K18" s="47">
        <v>1.625</v>
      </c>
      <c r="L18" s="47">
        <v>0</v>
      </c>
    </row>
    <row r="19" spans="1:12" ht="16.5" x14ac:dyDescent="0.35">
      <c r="A19" s="214" t="s">
        <v>13</v>
      </c>
      <c r="B19" s="93"/>
      <c r="C19" s="93"/>
      <c r="D19" s="93"/>
      <c r="E19" s="109">
        <v>-32.861211000000004</v>
      </c>
      <c r="F19" s="51">
        <v>-41.462000000000003</v>
      </c>
      <c r="G19" s="109">
        <v>-32.861211000000004</v>
      </c>
      <c r="H19" s="51">
        <v>-41.461999999999996</v>
      </c>
      <c r="I19" s="109">
        <v>-158.60999999999999</v>
      </c>
      <c r="J19" s="51">
        <v>-177.26999999999998</v>
      </c>
      <c r="K19" s="51">
        <v>-115.232</v>
      </c>
      <c r="L19" s="51">
        <v>0</v>
      </c>
    </row>
    <row r="20" spans="1:12" ht="15.75" x14ac:dyDescent="0.25">
      <c r="A20" s="215" t="s">
        <v>14</v>
      </c>
      <c r="B20" s="215"/>
      <c r="C20" s="215"/>
      <c r="D20" s="215"/>
      <c r="E20" s="107">
        <f t="shared" ref="E20:L20" si="3">SUM(E17:E19)</f>
        <v>132.24299799999997</v>
      </c>
      <c r="F20" s="42">
        <f t="shared" si="3"/>
        <v>89.877000000000052</v>
      </c>
      <c r="G20" s="107">
        <f t="shared" si="3"/>
        <v>132.24299799999997</v>
      </c>
      <c r="H20" s="43">
        <f t="shared" si="3"/>
        <v>89.877000000000066</v>
      </c>
      <c r="I20" s="107">
        <f t="shared" si="3"/>
        <v>207.92999999999969</v>
      </c>
      <c r="J20" s="44">
        <f t="shared" si="3"/>
        <v>134.21599999999989</v>
      </c>
      <c r="K20" s="44">
        <f t="shared" si="3"/>
        <v>229.6519999999999</v>
      </c>
      <c r="L20" s="44">
        <f t="shared" si="3"/>
        <v>0</v>
      </c>
    </row>
    <row r="21" spans="1:12" ht="16.5" x14ac:dyDescent="0.35">
      <c r="A21" s="212" t="s">
        <v>15</v>
      </c>
      <c r="B21" s="89"/>
      <c r="C21" s="89"/>
      <c r="D21" s="89"/>
      <c r="E21" s="108">
        <v>-28.292927999999996</v>
      </c>
      <c r="F21" s="47">
        <v>-20.688000000000002</v>
      </c>
      <c r="G21" s="259">
        <v>-28.292927999999996</v>
      </c>
      <c r="H21" s="47">
        <v>-20.688000000000002</v>
      </c>
      <c r="I21" s="108">
        <v>-33.344000000000001</v>
      </c>
      <c r="J21" s="47">
        <v>-22.26</v>
      </c>
      <c r="K21" s="47">
        <v>-38.347000000000001</v>
      </c>
      <c r="L21" s="47">
        <v>0</v>
      </c>
    </row>
    <row r="22" spans="1:12" ht="16.5" x14ac:dyDescent="0.35">
      <c r="A22" s="214" t="s">
        <v>16</v>
      </c>
      <c r="B22" s="217"/>
      <c r="C22" s="217"/>
      <c r="D22" s="217"/>
      <c r="E22" s="109">
        <v>0</v>
      </c>
      <c r="F22" s="51">
        <v>0</v>
      </c>
      <c r="G22" s="292">
        <v>0</v>
      </c>
      <c r="H22" s="51">
        <v>0</v>
      </c>
      <c r="I22" s="109">
        <v>0</v>
      </c>
      <c r="J22" s="51">
        <v>0</v>
      </c>
      <c r="K22" s="51">
        <v>0</v>
      </c>
      <c r="L22" s="51">
        <v>0</v>
      </c>
    </row>
    <row r="23" spans="1:12" ht="16.5" x14ac:dyDescent="0.35">
      <c r="A23" s="218" t="s">
        <v>291</v>
      </c>
      <c r="B23" s="219"/>
      <c r="C23" s="219"/>
      <c r="D23" s="219"/>
      <c r="E23" s="107">
        <f t="shared" ref="E23:L23" si="4">SUM(E20:E22)</f>
        <v>103.95006999999998</v>
      </c>
      <c r="F23" s="42">
        <f t="shared" si="4"/>
        <v>69.18900000000005</v>
      </c>
      <c r="G23" s="107">
        <f t="shared" si="4"/>
        <v>103.95006999999998</v>
      </c>
      <c r="H23" s="43">
        <f t="shared" si="4"/>
        <v>69.189000000000064</v>
      </c>
      <c r="I23" s="107">
        <f t="shared" si="4"/>
        <v>174.5859999999997</v>
      </c>
      <c r="J23" s="44">
        <f t="shared" si="4"/>
        <v>111.95599999999989</v>
      </c>
      <c r="K23" s="44">
        <f t="shared" si="4"/>
        <v>191.30499999999989</v>
      </c>
      <c r="L23" s="44">
        <f t="shared" si="4"/>
        <v>0</v>
      </c>
    </row>
    <row r="24" spans="1:12" ht="16.5" x14ac:dyDescent="0.35">
      <c r="A24" s="212" t="s">
        <v>18</v>
      </c>
      <c r="B24" s="89"/>
      <c r="C24" s="89"/>
      <c r="D24" s="89"/>
      <c r="E24" s="108">
        <v>103.95007000000005</v>
      </c>
      <c r="F24" s="47">
        <v>69.189000000000064</v>
      </c>
      <c r="G24" s="108">
        <v>103.95006999999991</v>
      </c>
      <c r="H24" s="47">
        <v>69.189000000000078</v>
      </c>
      <c r="I24" s="108">
        <v>174.58600000000067</v>
      </c>
      <c r="J24" s="47">
        <v>111.95599999999925</v>
      </c>
      <c r="K24" s="47">
        <v>191.30499999999975</v>
      </c>
      <c r="L24" s="47">
        <v>0</v>
      </c>
    </row>
    <row r="25" spans="1:12" ht="16.5" x14ac:dyDescent="0.35">
      <c r="A25" s="212" t="s">
        <v>19</v>
      </c>
      <c r="B25" s="89"/>
      <c r="C25" s="89"/>
      <c r="D25" s="89"/>
      <c r="E25" s="108">
        <v>0</v>
      </c>
      <c r="F25" s="47">
        <v>0</v>
      </c>
      <c r="G25" s="108">
        <v>0</v>
      </c>
      <c r="H25" s="47">
        <v>0</v>
      </c>
      <c r="I25" s="108">
        <v>0</v>
      </c>
      <c r="J25" s="47">
        <v>0</v>
      </c>
      <c r="K25" s="47">
        <v>0</v>
      </c>
      <c r="L25" s="47">
        <v>0</v>
      </c>
    </row>
    <row r="26" spans="1:12" ht="15" x14ac:dyDescent="0.35">
      <c r="A26" s="247"/>
      <c r="B26" s="247"/>
      <c r="C26" s="247"/>
      <c r="D26" s="247"/>
      <c r="E26" s="109"/>
      <c r="F26" s="51"/>
      <c r="G26" s="248"/>
      <c r="H26" s="249"/>
      <c r="I26" s="248"/>
      <c r="J26" s="249"/>
      <c r="K26" s="249"/>
      <c r="L26" s="249"/>
    </row>
    <row r="27" spans="1:12" ht="15" x14ac:dyDescent="0.35">
      <c r="A27" s="245" t="s">
        <v>162</v>
      </c>
      <c r="B27" s="89"/>
      <c r="C27" s="89"/>
      <c r="D27" s="89"/>
      <c r="E27" s="108">
        <v>-7.4619999999999997</v>
      </c>
      <c r="F27" s="47">
        <v>0</v>
      </c>
      <c r="G27" s="108">
        <v>-7.4619999999999997</v>
      </c>
      <c r="H27" s="47">
        <v>0</v>
      </c>
      <c r="I27" s="108">
        <v>-3.2529999999999997</v>
      </c>
      <c r="J27" s="47">
        <v>-6.7910000000000004</v>
      </c>
      <c r="K27" s="47">
        <v>-4.6920000000000002</v>
      </c>
      <c r="L27" s="47">
        <v>0</v>
      </c>
    </row>
    <row r="28" spans="1:12" ht="15" x14ac:dyDescent="0.35">
      <c r="A28" s="246" t="s">
        <v>287</v>
      </c>
      <c r="B28" s="247"/>
      <c r="C28" s="247"/>
      <c r="D28" s="247"/>
      <c r="E28" s="116">
        <f t="shared" ref="E28:L28" si="5">E14-E27</f>
        <v>160.79844599999996</v>
      </c>
      <c r="F28" s="244">
        <f t="shared" si="5"/>
        <v>125.78500000000005</v>
      </c>
      <c r="G28" s="265">
        <f t="shared" si="5"/>
        <v>160.79844599999996</v>
      </c>
      <c r="H28" s="266">
        <f t="shared" si="5"/>
        <v>125.78500000000005</v>
      </c>
      <c r="I28" s="265">
        <f t="shared" si="5"/>
        <v>369.08799999999968</v>
      </c>
      <c r="J28" s="266">
        <f t="shared" si="5"/>
        <v>318.26299999999986</v>
      </c>
      <c r="K28" s="266">
        <f t="shared" si="5"/>
        <v>347.95099999999991</v>
      </c>
      <c r="L28" s="266">
        <f t="shared" si="5"/>
        <v>0</v>
      </c>
    </row>
    <row r="29" spans="1:12" ht="15" x14ac:dyDescent="0.35">
      <c r="A29" s="212"/>
      <c r="B29" s="89"/>
      <c r="C29" s="89"/>
      <c r="D29" s="89"/>
      <c r="E29" s="48"/>
      <c r="F29" s="48"/>
      <c r="G29" s="48"/>
      <c r="H29" s="48"/>
      <c r="I29" s="48"/>
      <c r="J29" s="48"/>
      <c r="K29" s="48"/>
      <c r="L29" s="48"/>
    </row>
    <row r="30" spans="1:12" ht="12.75" customHeight="1" x14ac:dyDescent="0.35">
      <c r="A30" s="94"/>
      <c r="B30" s="94"/>
      <c r="C30" s="95"/>
      <c r="D30" s="96"/>
      <c r="E30" s="97">
        <v>2015</v>
      </c>
      <c r="F30" s="97">
        <v>2014</v>
      </c>
      <c r="G30" s="97">
        <v>2015</v>
      </c>
      <c r="H30" s="97">
        <v>2014</v>
      </c>
      <c r="I30" s="97">
        <v>2014</v>
      </c>
      <c r="J30" s="97">
        <v>2013</v>
      </c>
      <c r="K30" s="97">
        <v>2012</v>
      </c>
      <c r="L30" s="97">
        <v>2011</v>
      </c>
    </row>
    <row r="31" spans="1:12" ht="12.75" customHeight="1" x14ac:dyDescent="0.35">
      <c r="A31" s="98"/>
      <c r="B31" s="98"/>
      <c r="C31" s="95"/>
      <c r="D31" s="96"/>
      <c r="E31" s="100" t="s">
        <v>220</v>
      </c>
      <c r="F31" s="100" t="s">
        <v>220</v>
      </c>
      <c r="G31" s="100" t="s">
        <v>220</v>
      </c>
      <c r="H31" s="100" t="s">
        <v>220</v>
      </c>
      <c r="I31" s="100"/>
      <c r="J31" s="100"/>
      <c r="K31" s="100"/>
      <c r="L31" s="100"/>
    </row>
    <row r="32" spans="1:12" ht="12.75" customHeight="1" x14ac:dyDescent="0.35">
      <c r="A32" s="95" t="s">
        <v>286</v>
      </c>
      <c r="B32" s="101"/>
      <c r="C32" s="95"/>
      <c r="D32" s="95"/>
      <c r="E32" s="102"/>
      <c r="F32" s="102"/>
      <c r="G32" s="102"/>
      <c r="H32" s="102"/>
      <c r="I32" s="102"/>
      <c r="J32" s="102"/>
      <c r="K32" s="102"/>
      <c r="L32" s="102"/>
    </row>
    <row r="33" spans="1:12" ht="3" customHeight="1" x14ac:dyDescent="0.35">
      <c r="A33" s="212"/>
      <c r="B33" s="92"/>
      <c r="C33" s="92"/>
      <c r="D33" s="92"/>
      <c r="E33" s="90"/>
      <c r="F33" s="90"/>
      <c r="G33" s="90"/>
      <c r="H33" s="90"/>
      <c r="I33" s="90"/>
      <c r="J33" s="90"/>
      <c r="K33" s="90"/>
      <c r="L33" s="90"/>
    </row>
    <row r="34" spans="1:12" ht="15" x14ac:dyDescent="0.35">
      <c r="A34" s="212" t="s">
        <v>21</v>
      </c>
      <c r="B34" s="220"/>
      <c r="C34" s="220"/>
      <c r="D34" s="220"/>
      <c r="E34" s="108"/>
      <c r="F34" s="47"/>
      <c r="G34" s="108">
        <v>2510</v>
      </c>
      <c r="H34" s="47">
        <v>2437.88</v>
      </c>
      <c r="I34" s="108">
        <v>2472.913</v>
      </c>
      <c r="J34" s="47">
        <v>2437.0740000000001</v>
      </c>
      <c r="K34" s="47">
        <v>0</v>
      </c>
      <c r="L34" s="47">
        <v>0</v>
      </c>
    </row>
    <row r="35" spans="1:12" ht="15" x14ac:dyDescent="0.35">
      <c r="A35" s="212" t="s">
        <v>22</v>
      </c>
      <c r="B35" s="213"/>
      <c r="C35" s="213"/>
      <c r="D35" s="213"/>
      <c r="E35" s="108"/>
      <c r="F35" s="47"/>
      <c r="G35" s="108">
        <v>35.332000000000001</v>
      </c>
      <c r="H35" s="47">
        <v>4.8250000000000002</v>
      </c>
      <c r="I35" s="108">
        <v>16.149999999999999</v>
      </c>
      <c r="J35" s="47">
        <v>5.3129999999999997</v>
      </c>
      <c r="K35" s="47">
        <v>0</v>
      </c>
      <c r="L35" s="47">
        <v>0</v>
      </c>
    </row>
    <row r="36" spans="1:12" ht="15" x14ac:dyDescent="0.35">
      <c r="A36" s="212" t="s">
        <v>23</v>
      </c>
      <c r="B36" s="213"/>
      <c r="C36" s="213"/>
      <c r="D36" s="213"/>
      <c r="E36" s="108"/>
      <c r="F36" s="47"/>
      <c r="G36" s="108">
        <v>765.04295300000001</v>
      </c>
      <c r="H36" s="47">
        <v>816.87399999999991</v>
      </c>
      <c r="I36" s="108">
        <v>769.04000000000008</v>
      </c>
      <c r="J36" s="47">
        <v>846.30700000000002</v>
      </c>
      <c r="K36" s="47">
        <v>0</v>
      </c>
      <c r="L36" s="47">
        <v>0</v>
      </c>
    </row>
    <row r="37" spans="1:12" ht="15" x14ac:dyDescent="0.35">
      <c r="A37" s="212" t="s">
        <v>24</v>
      </c>
      <c r="B37" s="213"/>
      <c r="C37" s="213"/>
      <c r="D37" s="213"/>
      <c r="E37" s="108"/>
      <c r="F37" s="47"/>
      <c r="G37" s="108">
        <v>3.53</v>
      </c>
      <c r="H37" s="47">
        <v>6</v>
      </c>
      <c r="I37" s="108">
        <v>9.2270000000000003</v>
      </c>
      <c r="J37" s="47">
        <v>6.0830000000000002</v>
      </c>
      <c r="K37" s="47">
        <v>0</v>
      </c>
      <c r="L37" s="47">
        <v>0</v>
      </c>
    </row>
    <row r="38" spans="1:12" ht="15" x14ac:dyDescent="0.35">
      <c r="A38" s="214" t="s">
        <v>25</v>
      </c>
      <c r="B38" s="93"/>
      <c r="C38" s="93"/>
      <c r="D38" s="93"/>
      <c r="E38" s="109"/>
      <c r="F38" s="51"/>
      <c r="G38" s="109">
        <v>340.22800000000001</v>
      </c>
      <c r="H38" s="51">
        <v>364.255</v>
      </c>
      <c r="I38" s="109">
        <v>331.096</v>
      </c>
      <c r="J38" s="51">
        <v>349.29700000000003</v>
      </c>
      <c r="K38" s="51">
        <v>0</v>
      </c>
      <c r="L38" s="51">
        <v>0</v>
      </c>
    </row>
    <row r="39" spans="1:12" ht="15" x14ac:dyDescent="0.35">
      <c r="A39" s="209" t="s">
        <v>26</v>
      </c>
      <c r="B39" s="215"/>
      <c r="C39" s="215"/>
      <c r="D39" s="215"/>
      <c r="E39" s="113"/>
      <c r="F39" s="42"/>
      <c r="G39" s="107">
        <f>SUM(G34:G38)</f>
        <v>3654.1329530000003</v>
      </c>
      <c r="H39" s="42">
        <f>SUM(H34:H38)</f>
        <v>3629.8339999999998</v>
      </c>
      <c r="I39" s="113">
        <f>SUM(I34:I38)</f>
        <v>3598.4259999999999</v>
      </c>
      <c r="J39" s="44">
        <f>SUM(J34:J38)</f>
        <v>3644.0740000000005</v>
      </c>
      <c r="K39" s="44" t="s">
        <v>82</v>
      </c>
      <c r="L39" s="44">
        <f>SUM(L34:L38)</f>
        <v>0</v>
      </c>
    </row>
    <row r="40" spans="1:12" ht="15" x14ac:dyDescent="0.35">
      <c r="A40" s="212" t="s">
        <v>27</v>
      </c>
      <c r="B40" s="89"/>
      <c r="C40" s="89"/>
      <c r="D40" s="89"/>
      <c r="E40" s="108"/>
      <c r="F40" s="47"/>
      <c r="G40" s="108">
        <v>17.384</v>
      </c>
      <c r="H40" s="47">
        <v>17.355</v>
      </c>
      <c r="I40" s="108">
        <v>20.302</v>
      </c>
      <c r="J40" s="47">
        <v>18.66</v>
      </c>
      <c r="K40" s="47">
        <v>0</v>
      </c>
      <c r="L40" s="47">
        <v>0</v>
      </c>
    </row>
    <row r="41" spans="1:12" ht="15" x14ac:dyDescent="0.35">
      <c r="A41" s="212" t="s">
        <v>28</v>
      </c>
      <c r="B41" s="89"/>
      <c r="C41" s="89"/>
      <c r="D41" s="89"/>
      <c r="E41" s="108"/>
      <c r="F41" s="47"/>
      <c r="G41" s="108">
        <v>0</v>
      </c>
      <c r="H41" s="47">
        <v>0</v>
      </c>
      <c r="I41" s="108">
        <v>0</v>
      </c>
      <c r="J41" s="47">
        <v>0</v>
      </c>
      <c r="K41" s="47">
        <v>0</v>
      </c>
      <c r="L41" s="47">
        <v>0</v>
      </c>
    </row>
    <row r="42" spans="1:12" ht="15" x14ac:dyDescent="0.35">
      <c r="A42" s="212" t="s">
        <v>29</v>
      </c>
      <c r="B42" s="89"/>
      <c r="C42" s="89"/>
      <c r="D42" s="89"/>
      <c r="E42" s="108"/>
      <c r="F42" s="47"/>
      <c r="G42" s="108">
        <v>223.10400000000004</v>
      </c>
      <c r="H42" s="47">
        <v>261.33</v>
      </c>
      <c r="I42" s="108">
        <v>393.50799999999998</v>
      </c>
      <c r="J42" s="47">
        <v>289.32300000000004</v>
      </c>
      <c r="K42" s="47">
        <v>0</v>
      </c>
      <c r="L42" s="47">
        <v>0</v>
      </c>
    </row>
    <row r="43" spans="1:12" ht="15" x14ac:dyDescent="0.35">
      <c r="A43" s="212" t="s">
        <v>30</v>
      </c>
      <c r="B43" s="89"/>
      <c r="C43" s="89"/>
      <c r="D43" s="89"/>
      <c r="E43" s="108"/>
      <c r="F43" s="47"/>
      <c r="G43" s="108">
        <v>364.99900000000002</v>
      </c>
      <c r="H43" s="47">
        <v>336.25200000000001</v>
      </c>
      <c r="I43" s="108">
        <v>334.84899999999999</v>
      </c>
      <c r="J43" s="47">
        <v>373.15899999999999</v>
      </c>
      <c r="K43" s="47">
        <v>0</v>
      </c>
      <c r="L43" s="47">
        <v>0</v>
      </c>
    </row>
    <row r="44" spans="1:12" ht="15" x14ac:dyDescent="0.35">
      <c r="A44" s="214" t="s">
        <v>31</v>
      </c>
      <c r="B44" s="93"/>
      <c r="C44" s="93"/>
      <c r="D44" s="93"/>
      <c r="E44" s="109"/>
      <c r="F44" s="51"/>
      <c r="G44" s="109">
        <v>0</v>
      </c>
      <c r="H44" s="51">
        <v>0</v>
      </c>
      <c r="I44" s="109">
        <v>0</v>
      </c>
      <c r="J44" s="51">
        <v>0</v>
      </c>
      <c r="K44" s="51">
        <v>0</v>
      </c>
      <c r="L44" s="51">
        <v>0</v>
      </c>
    </row>
    <row r="45" spans="1:12" ht="15" x14ac:dyDescent="0.35">
      <c r="A45" s="221" t="s">
        <v>32</v>
      </c>
      <c r="B45" s="104"/>
      <c r="C45" s="104"/>
      <c r="D45" s="104"/>
      <c r="E45" s="114"/>
      <c r="F45" s="62"/>
      <c r="G45" s="116">
        <f>SUM(G40:G44)</f>
        <v>605.48700000000008</v>
      </c>
      <c r="H45" s="62">
        <f>SUM(H40:H44)</f>
        <v>614.93700000000001</v>
      </c>
      <c r="I45" s="114">
        <f>SUM(I40:I44)</f>
        <v>748.65899999999999</v>
      </c>
      <c r="J45" s="63">
        <f>SUM(J40:J44)</f>
        <v>681.14200000000005</v>
      </c>
      <c r="K45" s="63" t="s">
        <v>82</v>
      </c>
      <c r="L45" s="63">
        <f>SUM(L40:L44)</f>
        <v>0</v>
      </c>
    </row>
    <row r="46" spans="1:12" ht="15" x14ac:dyDescent="0.35">
      <c r="A46" s="209" t="s">
        <v>288</v>
      </c>
      <c r="B46" s="105"/>
      <c r="C46" s="105"/>
      <c r="D46" s="105"/>
      <c r="E46" s="113"/>
      <c r="F46" s="42"/>
      <c r="G46" s="107">
        <f>G39+G45</f>
        <v>4259.6199530000004</v>
      </c>
      <c r="H46" s="42">
        <f>H39+H45</f>
        <v>4244.7709999999997</v>
      </c>
      <c r="I46" s="113">
        <f>I39+I45</f>
        <v>4347.085</v>
      </c>
      <c r="J46" s="44">
        <f>J39+J45</f>
        <v>4325.2160000000003</v>
      </c>
      <c r="K46" s="44" t="s">
        <v>82</v>
      </c>
      <c r="L46" s="44">
        <f>L39+L45</f>
        <v>0</v>
      </c>
    </row>
    <row r="47" spans="1:12" ht="15" x14ac:dyDescent="0.35">
      <c r="A47" s="212" t="s">
        <v>34</v>
      </c>
      <c r="B47" s="89"/>
      <c r="C47" s="89"/>
      <c r="D47" s="89"/>
      <c r="E47" s="108"/>
      <c r="F47" s="47"/>
      <c r="G47" s="108">
        <v>1328.2260699999995</v>
      </c>
      <c r="H47" s="47">
        <v>1149.9999999999998</v>
      </c>
      <c r="I47" s="108">
        <v>1250.8840000000007</v>
      </c>
      <c r="J47" s="47">
        <v>1084.9829999999995</v>
      </c>
      <c r="K47" s="47"/>
      <c r="L47" s="47">
        <v>0</v>
      </c>
    </row>
    <row r="48" spans="1:12" ht="15" x14ac:dyDescent="0.35">
      <c r="A48" s="212" t="s">
        <v>35</v>
      </c>
      <c r="B48" s="89"/>
      <c r="C48" s="89"/>
      <c r="D48" s="89"/>
      <c r="E48" s="108"/>
      <c r="F48" s="47"/>
      <c r="G48" s="108">
        <v>0</v>
      </c>
      <c r="H48" s="47">
        <v>0</v>
      </c>
      <c r="I48" s="108">
        <v>0</v>
      </c>
      <c r="J48" s="47">
        <v>0</v>
      </c>
      <c r="K48" s="47">
        <v>0</v>
      </c>
      <c r="L48" s="47">
        <v>0</v>
      </c>
    </row>
    <row r="49" spans="1:12" ht="15" x14ac:dyDescent="0.35">
      <c r="A49" s="212" t="s">
        <v>36</v>
      </c>
      <c r="B49" s="89"/>
      <c r="C49" s="89"/>
      <c r="D49" s="89"/>
      <c r="E49" s="108"/>
      <c r="F49" s="47"/>
      <c r="G49" s="108">
        <v>120.15</v>
      </c>
      <c r="H49" s="47">
        <v>94</v>
      </c>
      <c r="I49" s="108">
        <v>104.00700000000001</v>
      </c>
      <c r="J49" s="47">
        <v>77.566000000000003</v>
      </c>
      <c r="K49" s="47">
        <v>0</v>
      </c>
      <c r="L49" s="47">
        <v>0</v>
      </c>
    </row>
    <row r="50" spans="1:12" ht="15" x14ac:dyDescent="0.35">
      <c r="A50" s="212" t="s">
        <v>37</v>
      </c>
      <c r="B50" s="89"/>
      <c r="C50" s="89"/>
      <c r="D50" s="89"/>
      <c r="E50" s="108"/>
      <c r="F50" s="47"/>
      <c r="G50" s="108">
        <v>50.542000000000002</v>
      </c>
      <c r="H50" s="47">
        <v>47</v>
      </c>
      <c r="I50" s="108">
        <v>51.174999999999997</v>
      </c>
      <c r="J50" s="47">
        <v>47.627000000000002</v>
      </c>
      <c r="K50" s="47">
        <v>0</v>
      </c>
      <c r="L50" s="47">
        <v>0</v>
      </c>
    </row>
    <row r="51" spans="1:12" ht="15" x14ac:dyDescent="0.35">
      <c r="A51" s="212" t="s">
        <v>38</v>
      </c>
      <c r="B51" s="89"/>
      <c r="C51" s="89"/>
      <c r="D51" s="89"/>
      <c r="E51" s="108"/>
      <c r="F51" s="47"/>
      <c r="G51" s="108">
        <v>2084.9760000000001</v>
      </c>
      <c r="H51" s="47">
        <v>2252</v>
      </c>
      <c r="I51" s="108">
        <v>2083.8089999999997</v>
      </c>
      <c r="J51" s="47">
        <v>2257.5790000000002</v>
      </c>
      <c r="K51" s="47">
        <v>0</v>
      </c>
      <c r="L51" s="47">
        <v>0</v>
      </c>
    </row>
    <row r="52" spans="1:12" ht="15" x14ac:dyDescent="0.35">
      <c r="A52" s="212" t="s">
        <v>39</v>
      </c>
      <c r="B52" s="89"/>
      <c r="C52" s="89"/>
      <c r="D52" s="89"/>
      <c r="E52" s="108"/>
      <c r="F52" s="47"/>
      <c r="G52" s="108">
        <v>675.72640699999999</v>
      </c>
      <c r="H52" s="47">
        <v>701.68000000000006</v>
      </c>
      <c r="I52" s="108">
        <v>857.20999999999981</v>
      </c>
      <c r="J52" s="47">
        <v>857.34199999999998</v>
      </c>
      <c r="K52" s="47">
        <v>0</v>
      </c>
      <c r="L52" s="47">
        <v>0</v>
      </c>
    </row>
    <row r="53" spans="1:12" ht="15" x14ac:dyDescent="0.35">
      <c r="A53" s="212" t="s">
        <v>40</v>
      </c>
      <c r="B53" s="89"/>
      <c r="C53" s="89"/>
      <c r="D53" s="89"/>
      <c r="E53" s="108"/>
      <c r="F53" s="47"/>
      <c r="G53" s="108">
        <v>0</v>
      </c>
      <c r="H53" s="47">
        <v>0</v>
      </c>
      <c r="I53" s="108">
        <v>0</v>
      </c>
      <c r="J53" s="47">
        <v>0</v>
      </c>
      <c r="K53" s="47">
        <v>0</v>
      </c>
      <c r="L53" s="47">
        <v>0</v>
      </c>
    </row>
    <row r="54" spans="1:12" ht="15" x14ac:dyDescent="0.35">
      <c r="A54" s="214" t="s">
        <v>41</v>
      </c>
      <c r="B54" s="93"/>
      <c r="C54" s="93"/>
      <c r="D54" s="93"/>
      <c r="E54" s="109"/>
      <c r="F54" s="51"/>
      <c r="G54" s="109">
        <v>0</v>
      </c>
      <c r="H54" s="51">
        <v>0</v>
      </c>
      <c r="I54" s="109">
        <v>0</v>
      </c>
      <c r="J54" s="51">
        <v>0</v>
      </c>
      <c r="K54" s="51">
        <v>0</v>
      </c>
      <c r="L54" s="51">
        <v>0</v>
      </c>
    </row>
    <row r="55" spans="1:12" ht="15" x14ac:dyDescent="0.35">
      <c r="A55" s="209" t="s">
        <v>289</v>
      </c>
      <c r="B55" s="105"/>
      <c r="C55" s="105"/>
      <c r="D55" s="105"/>
      <c r="E55" s="113"/>
      <c r="F55" s="42"/>
      <c r="G55" s="107">
        <f>SUM(G47:G54)</f>
        <v>4259.6204769999995</v>
      </c>
      <c r="H55" s="42">
        <f>SUM(H47:H54)</f>
        <v>4244.68</v>
      </c>
      <c r="I55" s="113">
        <f>SUM(I47:I54)</f>
        <v>4347.085</v>
      </c>
      <c r="J55" s="44">
        <f>SUM(J47:J54)</f>
        <v>4325.0969999999998</v>
      </c>
      <c r="K55" s="44" t="s">
        <v>82</v>
      </c>
      <c r="L55" s="44">
        <f>SUM(L47:L54)</f>
        <v>0</v>
      </c>
    </row>
    <row r="56" spans="1:12" ht="15" x14ac:dyDescent="0.35">
      <c r="A56" s="212"/>
      <c r="B56" s="105"/>
      <c r="C56" s="105"/>
      <c r="D56" s="105"/>
      <c r="E56" s="48"/>
      <c r="F56" s="48"/>
      <c r="G56" s="48"/>
      <c r="H56" s="48"/>
      <c r="I56" s="48"/>
      <c r="J56" s="48"/>
      <c r="K56" s="48"/>
      <c r="L56" s="48"/>
    </row>
    <row r="57" spans="1:12" ht="12.75" customHeight="1" x14ac:dyDescent="0.35">
      <c r="A57" s="103"/>
      <c r="B57" s="94"/>
      <c r="C57" s="96"/>
      <c r="D57" s="96"/>
      <c r="E57" s="97">
        <v>2015</v>
      </c>
      <c r="F57" s="97">
        <v>2014</v>
      </c>
      <c r="G57" s="97">
        <v>2015</v>
      </c>
      <c r="H57" s="97">
        <v>2014</v>
      </c>
      <c r="I57" s="97">
        <v>2014</v>
      </c>
      <c r="J57" s="97">
        <v>2013</v>
      </c>
      <c r="K57" s="97">
        <v>2012</v>
      </c>
      <c r="L57" s="97">
        <v>2011</v>
      </c>
    </row>
    <row r="58" spans="1:12" ht="12.75" customHeight="1" x14ac:dyDescent="0.35">
      <c r="A58" s="98"/>
      <c r="B58" s="98"/>
      <c r="C58" s="96"/>
      <c r="D58" s="96"/>
      <c r="E58" s="100" t="s">
        <v>220</v>
      </c>
      <c r="F58" s="100" t="s">
        <v>220</v>
      </c>
      <c r="G58" s="100" t="s">
        <v>220</v>
      </c>
      <c r="H58" s="100" t="s">
        <v>220</v>
      </c>
      <c r="I58" s="100"/>
      <c r="J58" s="100"/>
      <c r="K58" s="100"/>
      <c r="L58" s="100"/>
    </row>
    <row r="59" spans="1:12" ht="12.75" customHeight="1" x14ac:dyDescent="0.35">
      <c r="A59" s="95" t="s">
        <v>290</v>
      </c>
      <c r="B59" s="101"/>
      <c r="C59" s="95"/>
      <c r="D59" s="95"/>
      <c r="E59" s="102"/>
      <c r="F59" s="102"/>
      <c r="G59" s="102"/>
      <c r="H59" s="102"/>
      <c r="I59" s="102"/>
      <c r="J59" s="102"/>
      <c r="K59" s="102"/>
      <c r="L59" s="102"/>
    </row>
    <row r="60" spans="1:12" ht="3" customHeight="1" x14ac:dyDescent="0.35">
      <c r="A60" s="212"/>
      <c r="B60" s="92"/>
      <c r="C60" s="92"/>
      <c r="D60" s="92"/>
      <c r="E60" s="90"/>
      <c r="F60" s="90"/>
      <c r="G60" s="90"/>
      <c r="H60" s="90"/>
      <c r="I60" s="90"/>
      <c r="J60" s="90"/>
      <c r="K60" s="90"/>
      <c r="L60" s="90"/>
    </row>
    <row r="61" spans="1:12" ht="32.25" customHeight="1" x14ac:dyDescent="0.35">
      <c r="A61" s="222" t="s">
        <v>43</v>
      </c>
      <c r="B61" s="222"/>
      <c r="C61" s="222"/>
      <c r="D61" s="222"/>
      <c r="E61" s="108">
        <v>-48.293827999999976</v>
      </c>
      <c r="F61" s="47">
        <v>-30.309999999999974</v>
      </c>
      <c r="G61" s="108">
        <v>-48.293827999999962</v>
      </c>
      <c r="H61" s="47">
        <v>-30.309999999999945</v>
      </c>
      <c r="I61" s="108">
        <v>-180.5229999999998</v>
      </c>
      <c r="J61" s="47"/>
      <c r="K61" s="47"/>
      <c r="L61" s="47">
        <v>0</v>
      </c>
    </row>
    <row r="62" spans="1:12" ht="15" x14ac:dyDescent="0.35">
      <c r="A62" s="223" t="s">
        <v>44</v>
      </c>
      <c r="B62" s="223"/>
      <c r="C62" s="224"/>
      <c r="D62" s="224"/>
      <c r="E62" s="109">
        <v>174.292</v>
      </c>
      <c r="F62" s="51">
        <v>6.2430000000000021</v>
      </c>
      <c r="G62" s="109">
        <v>174.292</v>
      </c>
      <c r="H62" s="51">
        <v>6.2430000000000021</v>
      </c>
      <c r="I62" s="109">
        <v>427.90499999999997</v>
      </c>
      <c r="J62" s="51">
        <v>0</v>
      </c>
      <c r="K62" s="51">
        <v>0</v>
      </c>
      <c r="L62" s="51">
        <v>0</v>
      </c>
    </row>
    <row r="63" spans="1:12" ht="15" x14ac:dyDescent="0.35">
      <c r="A63" s="284" t="s">
        <v>45</v>
      </c>
      <c r="B63" s="225"/>
      <c r="C63" s="226"/>
      <c r="D63" s="226"/>
      <c r="E63" s="115">
        <f>SUM(E61:E62)</f>
        <v>125.99817200000003</v>
      </c>
      <c r="F63" s="42">
        <f>SUM(F61:F62)</f>
        <v>-24.066999999999972</v>
      </c>
      <c r="G63" s="107">
        <f>SUM(G61:G62)</f>
        <v>125.99817200000004</v>
      </c>
      <c r="H63" s="43">
        <f>SUM(H61:H62)</f>
        <v>-24.066999999999943</v>
      </c>
      <c r="I63" s="107">
        <f>SUM(I61:I62)</f>
        <v>247.38200000000018</v>
      </c>
      <c r="J63" s="44" t="s">
        <v>82</v>
      </c>
      <c r="K63" s="44" t="s">
        <v>82</v>
      </c>
      <c r="L63" s="44">
        <f>SUM(L61:L62)</f>
        <v>0</v>
      </c>
    </row>
    <row r="64" spans="1:12" ht="15" x14ac:dyDescent="0.35">
      <c r="A64" s="222" t="s">
        <v>46</v>
      </c>
      <c r="B64" s="222"/>
      <c r="C64" s="89"/>
      <c r="D64" s="89"/>
      <c r="E64" s="108">
        <v>-37.639000000000003</v>
      </c>
      <c r="F64" s="47">
        <v>-9.2669999999999995</v>
      </c>
      <c r="G64" s="108">
        <v>-37.639000000000003</v>
      </c>
      <c r="H64" s="47">
        <v>-9.2669999999999995</v>
      </c>
      <c r="I64" s="108">
        <v>-88.867999999999995</v>
      </c>
      <c r="J64" s="47">
        <v>0</v>
      </c>
      <c r="K64" s="47">
        <v>0</v>
      </c>
      <c r="L64" s="47">
        <v>0</v>
      </c>
    </row>
    <row r="65" spans="1:13" ht="15" x14ac:dyDescent="0.35">
      <c r="A65" s="223" t="s">
        <v>47</v>
      </c>
      <c r="B65" s="223"/>
      <c r="C65" s="93"/>
      <c r="D65" s="93"/>
      <c r="E65" s="109">
        <v>0</v>
      </c>
      <c r="F65" s="51">
        <v>5</v>
      </c>
      <c r="G65" s="109">
        <v>0</v>
      </c>
      <c r="H65" s="51">
        <v>5</v>
      </c>
      <c r="I65" s="109">
        <v>43.055</v>
      </c>
      <c r="J65" s="51">
        <v>0</v>
      </c>
      <c r="K65" s="51">
        <v>0</v>
      </c>
      <c r="L65" s="51">
        <v>0</v>
      </c>
    </row>
    <row r="66" spans="1:13" ht="15" x14ac:dyDescent="0.35">
      <c r="A66" s="227" t="s">
        <v>48</v>
      </c>
      <c r="B66" s="227"/>
      <c r="C66" s="228"/>
      <c r="D66" s="228"/>
      <c r="E66" s="115">
        <f>SUM(E63:E65)</f>
        <v>88.359172000000029</v>
      </c>
      <c r="F66" s="42">
        <f>SUM(F63:F65)</f>
        <v>-28.333999999999975</v>
      </c>
      <c r="G66" s="107">
        <f>SUM(G63:G65)</f>
        <v>88.359172000000029</v>
      </c>
      <c r="H66" s="43">
        <f>SUM(H63:H65)</f>
        <v>-28.333999999999946</v>
      </c>
      <c r="I66" s="107">
        <f>SUM(I63:I65)</f>
        <v>201.56900000000019</v>
      </c>
      <c r="J66" s="44" t="s">
        <v>82</v>
      </c>
      <c r="K66" s="44" t="s">
        <v>82</v>
      </c>
      <c r="L66" s="44">
        <f>SUM(L63:L65)</f>
        <v>0</v>
      </c>
    </row>
    <row r="67" spans="1:13" ht="15" x14ac:dyDescent="0.35">
      <c r="A67" s="223" t="s">
        <v>49</v>
      </c>
      <c r="B67" s="223"/>
      <c r="C67" s="229"/>
      <c r="D67" s="229"/>
      <c r="E67" s="109">
        <v>-48.820999999999998</v>
      </c>
      <c r="F67" s="51">
        <v>0</v>
      </c>
      <c r="G67" s="109">
        <v>-48.820999999999998</v>
      </c>
      <c r="H67" s="51">
        <v>0</v>
      </c>
      <c r="I67" s="109">
        <v>11.071</v>
      </c>
      <c r="J67" s="51">
        <v>0</v>
      </c>
      <c r="K67" s="51">
        <v>0</v>
      </c>
      <c r="L67" s="51">
        <v>0</v>
      </c>
    </row>
    <row r="68" spans="1:13" ht="16.5" customHeight="1" x14ac:dyDescent="0.35">
      <c r="A68" s="284" t="s">
        <v>50</v>
      </c>
      <c r="B68" s="225"/>
      <c r="C68" s="105"/>
      <c r="D68" s="105"/>
      <c r="E68" s="115">
        <f>SUM(E66:E67)</f>
        <v>39.538172000000031</v>
      </c>
      <c r="F68" s="42">
        <f>SUM(F66:F67)</f>
        <v>-28.333999999999975</v>
      </c>
      <c r="G68" s="107">
        <f>SUM(G66:G67)</f>
        <v>39.538172000000031</v>
      </c>
      <c r="H68" s="43">
        <f>SUM(H66:H67)</f>
        <v>-28.333999999999946</v>
      </c>
      <c r="I68" s="107">
        <f>SUM(I66:I67)</f>
        <v>212.64000000000019</v>
      </c>
      <c r="J68" s="44" t="s">
        <v>82</v>
      </c>
      <c r="K68" s="44" t="s">
        <v>82</v>
      </c>
      <c r="L68" s="44">
        <f>SUM(L66:L67)</f>
        <v>0</v>
      </c>
    </row>
    <row r="69" spans="1:13" ht="15" x14ac:dyDescent="0.35">
      <c r="A69" s="222" t="s">
        <v>51</v>
      </c>
      <c r="B69" s="222"/>
      <c r="C69" s="89"/>
      <c r="D69" s="89"/>
      <c r="E69" s="108">
        <v>-8.1300000000000008</v>
      </c>
      <c r="F69" s="47">
        <v>-10.141</v>
      </c>
      <c r="G69" s="108">
        <v>-8.1300000000000008</v>
      </c>
      <c r="H69" s="47">
        <v>-10.141</v>
      </c>
      <c r="I69" s="108">
        <v>-239.90100000000001</v>
      </c>
      <c r="J69" s="47">
        <v>0</v>
      </c>
      <c r="K69" s="47">
        <v>0</v>
      </c>
      <c r="L69" s="47">
        <v>0</v>
      </c>
    </row>
    <row r="70" spans="1:13" ht="15" x14ac:dyDescent="0.35">
      <c r="A70" s="222" t="s">
        <v>52</v>
      </c>
      <c r="B70" s="222"/>
      <c r="C70" s="89"/>
      <c r="D70" s="89"/>
      <c r="E70" s="108">
        <v>0</v>
      </c>
      <c r="F70" s="47">
        <v>0</v>
      </c>
      <c r="G70" s="108">
        <v>0</v>
      </c>
      <c r="H70" s="47">
        <v>0</v>
      </c>
      <c r="I70" s="108">
        <v>0</v>
      </c>
      <c r="J70" s="47">
        <v>0</v>
      </c>
      <c r="K70" s="47">
        <v>0</v>
      </c>
      <c r="L70" s="47">
        <v>0</v>
      </c>
    </row>
    <row r="71" spans="1:13" ht="15" x14ac:dyDescent="0.35">
      <c r="A71" s="222" t="s">
        <v>53</v>
      </c>
      <c r="B71" s="222"/>
      <c r="C71" s="89"/>
      <c r="D71" s="89"/>
      <c r="E71" s="108">
        <v>0</v>
      </c>
      <c r="F71" s="47">
        <v>0</v>
      </c>
      <c r="G71" s="108">
        <v>0</v>
      </c>
      <c r="H71" s="47">
        <v>0</v>
      </c>
      <c r="I71" s="108">
        <v>-19.044</v>
      </c>
      <c r="J71" s="47">
        <v>0</v>
      </c>
      <c r="K71" s="47">
        <v>0</v>
      </c>
      <c r="L71" s="47">
        <v>0</v>
      </c>
    </row>
    <row r="72" spans="1:13" ht="15" x14ac:dyDescent="0.35">
      <c r="A72" s="223" t="s">
        <v>54</v>
      </c>
      <c r="B72" s="223"/>
      <c r="C72" s="93"/>
      <c r="D72" s="93"/>
      <c r="E72" s="109">
        <v>0</v>
      </c>
      <c r="F72" s="51">
        <v>2</v>
      </c>
      <c r="G72" s="109">
        <v>0</v>
      </c>
      <c r="H72" s="51">
        <v>2</v>
      </c>
      <c r="I72" s="109">
        <v>2</v>
      </c>
      <c r="J72" s="51">
        <v>0</v>
      </c>
      <c r="K72" s="51">
        <v>0</v>
      </c>
      <c r="L72" s="51">
        <v>0</v>
      </c>
    </row>
    <row r="73" spans="1:13" ht="15" x14ac:dyDescent="0.35">
      <c r="A73" s="280" t="s">
        <v>55</v>
      </c>
      <c r="B73" s="230" t="s">
        <v>285</v>
      </c>
      <c r="C73" s="231"/>
      <c r="D73" s="231"/>
      <c r="E73" s="116">
        <f>SUM(E69:E72)</f>
        <v>-8.1300000000000008</v>
      </c>
      <c r="F73" s="62">
        <f>SUM(F69:F72)</f>
        <v>-8.141</v>
      </c>
      <c r="G73" s="116">
        <f>SUM(G69:G72)</f>
        <v>-8.1300000000000008</v>
      </c>
      <c r="H73" s="62">
        <f>SUM(H69:H72)</f>
        <v>-8.141</v>
      </c>
      <c r="I73" s="116">
        <f>SUM(I69:I72)</f>
        <v>-256.94499999999999</v>
      </c>
      <c r="J73" s="270" t="s">
        <v>82</v>
      </c>
      <c r="K73" s="270" t="s">
        <v>82</v>
      </c>
      <c r="L73" s="270">
        <f>SUM(L69:L72)</f>
        <v>0</v>
      </c>
    </row>
    <row r="74" spans="1:13" ht="15" x14ac:dyDescent="0.35">
      <c r="A74" s="225" t="s">
        <v>56</v>
      </c>
      <c r="B74" s="225"/>
      <c r="C74" s="105"/>
      <c r="D74" s="105"/>
      <c r="E74" s="115">
        <f>SUM(E73+E68)</f>
        <v>31.408172000000029</v>
      </c>
      <c r="F74" s="42">
        <f>SUM(F73+F68)</f>
        <v>-36.474999999999973</v>
      </c>
      <c r="G74" s="107">
        <f>SUM(G73+G68)</f>
        <v>31.408172000000029</v>
      </c>
      <c r="H74" s="43">
        <f>SUM(H73+H68)</f>
        <v>-36.474999999999945</v>
      </c>
      <c r="I74" s="107">
        <f>SUM(I73+I68)</f>
        <v>-44.304999999999808</v>
      </c>
      <c r="J74" s="44" t="s">
        <v>82</v>
      </c>
      <c r="K74" s="44" t="s">
        <v>82</v>
      </c>
      <c r="L74" s="44">
        <f>SUM(L73+L68)</f>
        <v>0</v>
      </c>
    </row>
    <row r="75" spans="1:13" ht="15" x14ac:dyDescent="0.35">
      <c r="A75" s="223" t="s">
        <v>250</v>
      </c>
      <c r="B75" s="223"/>
      <c r="C75" s="93"/>
      <c r="D75" s="93"/>
      <c r="E75" s="109">
        <v>0</v>
      </c>
      <c r="F75" s="51">
        <v>0</v>
      </c>
      <c r="G75" s="109">
        <v>0</v>
      </c>
      <c r="H75" s="51">
        <v>0</v>
      </c>
      <c r="I75" s="109">
        <v>0</v>
      </c>
      <c r="J75" s="51">
        <v>0</v>
      </c>
      <c r="K75" s="51">
        <v>0</v>
      </c>
      <c r="L75" s="51">
        <v>0</v>
      </c>
      <c r="M75" s="275"/>
    </row>
    <row r="76" spans="1:13" ht="15" x14ac:dyDescent="0.35">
      <c r="A76" s="284" t="s">
        <v>251</v>
      </c>
      <c r="B76" s="228"/>
      <c r="C76" s="105"/>
      <c r="D76" s="105"/>
      <c r="E76" s="115">
        <f>SUM(E74:E75)</f>
        <v>31.408172000000029</v>
      </c>
      <c r="F76" s="42">
        <f>SUM(F74:F75)</f>
        <v>-36.474999999999973</v>
      </c>
      <c r="G76" s="107">
        <f>SUM(G74:G75)</f>
        <v>31.408172000000029</v>
      </c>
      <c r="H76" s="43">
        <f>SUM(H74:H75)</f>
        <v>-36.474999999999945</v>
      </c>
      <c r="I76" s="107">
        <f>SUM(I74:I75)</f>
        <v>-44.304999999999808</v>
      </c>
      <c r="J76" s="44" t="s">
        <v>82</v>
      </c>
      <c r="K76" s="44" t="s">
        <v>82</v>
      </c>
      <c r="L76" s="44">
        <f>SUM(L74:L75)</f>
        <v>0</v>
      </c>
    </row>
    <row r="77" spans="1:13" ht="15" x14ac:dyDescent="0.35">
      <c r="A77" s="212"/>
      <c r="B77" s="105"/>
      <c r="C77" s="105"/>
      <c r="D77" s="105"/>
      <c r="E77" s="106"/>
      <c r="F77" s="106"/>
      <c r="G77" s="106"/>
      <c r="H77" s="106"/>
      <c r="I77" s="106"/>
      <c r="J77" s="106"/>
      <c r="K77" s="106"/>
      <c r="L77" s="106"/>
    </row>
    <row r="78" spans="1:13" ht="12.75" customHeight="1" x14ac:dyDescent="0.35">
      <c r="A78" s="103"/>
      <c r="B78" s="94"/>
      <c r="C78" s="96"/>
      <c r="D78" s="96"/>
      <c r="E78" s="97">
        <v>2015</v>
      </c>
      <c r="F78" s="97">
        <v>2014</v>
      </c>
      <c r="G78" s="97">
        <v>2015</v>
      </c>
      <c r="H78" s="97">
        <v>2014</v>
      </c>
      <c r="I78" s="97">
        <v>2014</v>
      </c>
      <c r="J78" s="97">
        <v>2013</v>
      </c>
      <c r="K78" s="97">
        <v>2012</v>
      </c>
      <c r="L78" s="97">
        <v>2011</v>
      </c>
    </row>
    <row r="79" spans="1:13" ht="12.75" customHeight="1" x14ac:dyDescent="0.35">
      <c r="A79" s="98"/>
      <c r="B79" s="98"/>
      <c r="C79" s="96"/>
      <c r="D79" s="96"/>
      <c r="E79" s="97" t="s">
        <v>220</v>
      </c>
      <c r="F79" s="97" t="s">
        <v>220</v>
      </c>
      <c r="G79" s="100" t="s">
        <v>220</v>
      </c>
      <c r="H79" s="100" t="s">
        <v>220</v>
      </c>
      <c r="I79" s="97"/>
      <c r="J79" s="97"/>
      <c r="K79" s="97"/>
      <c r="L79" s="97"/>
    </row>
    <row r="80" spans="1:13" ht="12.75" customHeight="1" x14ac:dyDescent="0.35">
      <c r="A80" s="95" t="s">
        <v>223</v>
      </c>
      <c r="B80" s="101"/>
      <c r="C80" s="95"/>
      <c r="D80" s="95"/>
      <c r="E80" s="99"/>
      <c r="F80" s="99"/>
      <c r="G80" s="99"/>
      <c r="H80" s="99"/>
      <c r="I80" s="99"/>
      <c r="J80" s="99"/>
      <c r="K80" s="99"/>
      <c r="L80" s="99"/>
    </row>
    <row r="81" spans="1:14" ht="1.5" customHeight="1" x14ac:dyDescent="0.35">
      <c r="A81" s="212" t="s">
        <v>59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</row>
    <row r="82" spans="1:14" ht="15" x14ac:dyDescent="0.35">
      <c r="A82" s="245" t="s">
        <v>57</v>
      </c>
      <c r="B82" s="222"/>
      <c r="C82" s="213"/>
      <c r="D82" s="213"/>
      <c r="E82" s="111">
        <v>19.381361765989119</v>
      </c>
      <c r="F82" s="85">
        <v>17.574782070466792</v>
      </c>
      <c r="G82" s="111">
        <v>19.381361765989126</v>
      </c>
      <c r="H82" s="85">
        <v>17.574782070466803</v>
      </c>
      <c r="I82" s="111">
        <v>14.003628805365118</v>
      </c>
      <c r="J82" s="85">
        <v>12.319779829896602</v>
      </c>
      <c r="K82" s="85">
        <v>13.321956764640468</v>
      </c>
      <c r="L82" s="85">
        <v>0</v>
      </c>
    </row>
    <row r="83" spans="1:14" ht="15" x14ac:dyDescent="0.35">
      <c r="A83" s="212" t="s">
        <v>246</v>
      </c>
      <c r="B83" s="222"/>
      <c r="C83" s="213"/>
      <c r="D83" s="213"/>
      <c r="E83" s="111">
        <v>20.324540803136038</v>
      </c>
      <c r="F83" s="85">
        <v>17.574782070466792</v>
      </c>
      <c r="G83" s="111">
        <v>20.324540803136045</v>
      </c>
      <c r="H83" s="85">
        <v>17.574782070466803</v>
      </c>
      <c r="I83" s="111">
        <v>14.12814888819987</v>
      </c>
      <c r="J83" s="85">
        <v>12.588387039613142</v>
      </c>
      <c r="K83" s="85">
        <v>13.504054309467243</v>
      </c>
      <c r="L83" s="85">
        <v>0</v>
      </c>
    </row>
    <row r="84" spans="1:14" ht="15" x14ac:dyDescent="0.35">
      <c r="A84" s="212" t="s">
        <v>58</v>
      </c>
      <c r="B84" s="222"/>
      <c r="C84" s="213"/>
      <c r="D84" s="213"/>
      <c r="E84" s="111">
        <v>16.715200150504188</v>
      </c>
      <c r="F84" s="85">
        <v>12.557687229378251</v>
      </c>
      <c r="G84" s="111">
        <v>16.715200150504163</v>
      </c>
      <c r="H84" s="85">
        <v>12.557687229378251</v>
      </c>
      <c r="I84" s="111">
        <v>7.9592563245713714</v>
      </c>
      <c r="J84" s="85">
        <v>5.3087005241222291</v>
      </c>
      <c r="K84" s="85">
        <v>8.9128442805963264</v>
      </c>
      <c r="L84" s="85">
        <v>0</v>
      </c>
    </row>
    <row r="85" spans="1:14" ht="15" x14ac:dyDescent="0.35">
      <c r="A85" s="212" t="s">
        <v>59</v>
      </c>
      <c r="B85" s="222"/>
      <c r="C85" s="220"/>
      <c r="D85" s="220"/>
      <c r="E85" s="118" t="s">
        <v>82</v>
      </c>
      <c r="F85" s="75" t="s">
        <v>82</v>
      </c>
      <c r="G85" s="118" t="s">
        <v>82</v>
      </c>
      <c r="H85" s="75" t="s">
        <v>82</v>
      </c>
      <c r="I85" s="111">
        <v>14.948282586294493</v>
      </c>
      <c r="J85" s="85" t="s">
        <v>82</v>
      </c>
      <c r="K85" s="85" t="s">
        <v>82</v>
      </c>
      <c r="L85" s="85">
        <v>0</v>
      </c>
    </row>
    <row r="86" spans="1:14" ht="15" x14ac:dyDescent="0.35">
      <c r="A86" s="212" t="s">
        <v>60</v>
      </c>
      <c r="B86" s="222"/>
      <c r="C86" s="220"/>
      <c r="D86" s="220"/>
      <c r="E86" s="118" t="s">
        <v>82</v>
      </c>
      <c r="F86" s="75" t="s">
        <v>82</v>
      </c>
      <c r="G86" s="118" t="s">
        <v>82</v>
      </c>
      <c r="H86" s="75" t="s">
        <v>82</v>
      </c>
      <c r="I86" s="111">
        <v>10.688123393676003</v>
      </c>
      <c r="J86" s="85" t="s">
        <v>82</v>
      </c>
      <c r="K86" s="85" t="s">
        <v>82</v>
      </c>
      <c r="L86" s="85">
        <v>0</v>
      </c>
    </row>
    <row r="87" spans="1:14" ht="15" x14ac:dyDescent="0.35">
      <c r="A87" s="212" t="s">
        <v>61</v>
      </c>
      <c r="B87" s="222"/>
      <c r="C87" s="213"/>
      <c r="D87" s="213"/>
      <c r="E87" s="119" t="s">
        <v>82</v>
      </c>
      <c r="F87" s="76" t="s">
        <v>82</v>
      </c>
      <c r="G87" s="108">
        <v>31.181793710773348</v>
      </c>
      <c r="H87" s="47">
        <v>27.092737261701703</v>
      </c>
      <c r="I87" s="108">
        <v>28.775236739102201</v>
      </c>
      <c r="J87" s="47">
        <v>25.085749521918231</v>
      </c>
      <c r="K87" s="47" t="s">
        <v>82</v>
      </c>
      <c r="L87" s="47">
        <v>0</v>
      </c>
    </row>
    <row r="88" spans="1:14" ht="15" x14ac:dyDescent="0.35">
      <c r="A88" s="212" t="s">
        <v>62</v>
      </c>
      <c r="B88" s="222"/>
      <c r="C88" s="213"/>
      <c r="D88" s="213"/>
      <c r="E88" s="120" t="s">
        <v>82</v>
      </c>
      <c r="F88" s="77" t="s">
        <v>82</v>
      </c>
      <c r="G88" s="108">
        <v>1836.597</v>
      </c>
      <c r="H88" s="47">
        <v>2003.748</v>
      </c>
      <c r="I88" s="108">
        <v>1843.74</v>
      </c>
      <c r="J88" s="47">
        <v>1955.903</v>
      </c>
      <c r="K88" s="47" t="s">
        <v>82</v>
      </c>
      <c r="L88" s="47">
        <v>0</v>
      </c>
    </row>
    <row r="89" spans="1:14" ht="15" x14ac:dyDescent="0.35">
      <c r="A89" s="212" t="s">
        <v>63</v>
      </c>
      <c r="B89" s="222"/>
      <c r="C89" s="89"/>
      <c r="D89" s="89"/>
      <c r="E89" s="121" t="s">
        <v>82</v>
      </c>
      <c r="F89" s="78" t="s">
        <v>82</v>
      </c>
      <c r="G89" s="111">
        <v>1.6602038235855445</v>
      </c>
      <c r="H89" s="85">
        <v>2.0400000000000005</v>
      </c>
      <c r="I89" s="111">
        <v>1.749015895958377</v>
      </c>
      <c r="J89" s="85">
        <v>2.1522410950217665</v>
      </c>
      <c r="K89" s="85" t="s">
        <v>82</v>
      </c>
      <c r="L89" s="85">
        <v>0</v>
      </c>
    </row>
    <row r="90" spans="1:14" ht="15" x14ac:dyDescent="0.35">
      <c r="A90" s="214" t="s">
        <v>64</v>
      </c>
      <c r="B90" s="223"/>
      <c r="C90" s="93"/>
      <c r="D90" s="93"/>
      <c r="E90" s="122" t="s">
        <v>82</v>
      </c>
      <c r="F90" s="79" t="s">
        <v>82</v>
      </c>
      <c r="G90" s="123" t="s">
        <v>82</v>
      </c>
      <c r="H90" s="79" t="s">
        <v>82</v>
      </c>
      <c r="I90" s="108">
        <v>1096</v>
      </c>
      <c r="J90" s="47">
        <v>1138</v>
      </c>
      <c r="K90" s="47">
        <v>1343</v>
      </c>
      <c r="L90" s="47">
        <v>0</v>
      </c>
    </row>
    <row r="91" spans="1:14" ht="15" x14ac:dyDescent="0.35">
      <c r="A91" s="216" t="s">
        <v>267</v>
      </c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1:14" ht="15" x14ac:dyDescent="0.35">
      <c r="A92" s="216" t="s">
        <v>268</v>
      </c>
      <c r="B92" s="232"/>
      <c r="C92" s="232"/>
      <c r="D92" s="232"/>
      <c r="E92" s="232"/>
      <c r="F92" s="232"/>
      <c r="G92" s="232"/>
      <c r="H92" s="232"/>
      <c r="I92" s="232"/>
      <c r="J92" s="232"/>
      <c r="K92" s="232"/>
      <c r="L92" s="232"/>
    </row>
    <row r="93" spans="1:14" ht="15" x14ac:dyDescent="0.35">
      <c r="A93" s="216"/>
      <c r="B93" s="232"/>
      <c r="C93" s="232"/>
      <c r="D93" s="232"/>
      <c r="E93" s="232"/>
      <c r="F93" s="232"/>
      <c r="G93" s="232"/>
      <c r="H93" s="232"/>
      <c r="I93" s="232"/>
      <c r="J93" s="208"/>
      <c r="K93" s="208"/>
      <c r="L93" s="208"/>
      <c r="M93" s="208"/>
      <c r="N93" s="208"/>
    </row>
    <row r="94" spans="1:14" x14ac:dyDescent="0.3">
      <c r="A94" s="234"/>
      <c r="B94" s="234"/>
      <c r="C94" s="234"/>
      <c r="D94" s="234"/>
      <c r="E94" s="234"/>
      <c r="F94" s="234"/>
      <c r="G94" s="234"/>
      <c r="H94" s="234"/>
      <c r="I94" s="234"/>
      <c r="J94" s="234"/>
      <c r="K94" s="234"/>
      <c r="L94" s="234"/>
    </row>
    <row r="95" spans="1:14" x14ac:dyDescent="0.3">
      <c r="A95" s="234"/>
      <c r="B95" s="234"/>
      <c r="C95" s="234"/>
      <c r="D95" s="234"/>
      <c r="E95" s="234"/>
      <c r="F95" s="234"/>
      <c r="G95" s="234"/>
      <c r="H95" s="234"/>
      <c r="I95" s="234"/>
      <c r="J95" s="234"/>
      <c r="K95" s="234"/>
      <c r="L95" s="234"/>
    </row>
    <row r="96" spans="1:14" x14ac:dyDescent="0.3">
      <c r="A96" s="234"/>
      <c r="B96" s="234"/>
      <c r="C96" s="234"/>
      <c r="D96" s="234"/>
      <c r="E96" s="234"/>
      <c r="F96" s="234"/>
      <c r="G96" s="234"/>
      <c r="H96" s="234"/>
      <c r="I96" s="234"/>
      <c r="J96" s="234"/>
      <c r="K96" s="234"/>
      <c r="L96" s="234"/>
    </row>
    <row r="97" spans="1:12" x14ac:dyDescent="0.3">
      <c r="A97" s="234"/>
      <c r="B97" s="234"/>
      <c r="C97" s="234"/>
      <c r="D97" s="234"/>
      <c r="E97" s="234"/>
      <c r="F97" s="234"/>
      <c r="G97" s="234"/>
      <c r="H97" s="234"/>
      <c r="I97" s="234"/>
      <c r="J97" s="234"/>
      <c r="K97" s="234"/>
      <c r="L97" s="234"/>
    </row>
    <row r="98" spans="1:12" x14ac:dyDescent="0.3">
      <c r="A98" s="234"/>
      <c r="B98" s="234"/>
      <c r="C98" s="234"/>
      <c r="D98" s="234"/>
      <c r="E98" s="234"/>
      <c r="F98" s="234"/>
      <c r="G98" s="234"/>
      <c r="H98" s="234"/>
      <c r="I98" s="234"/>
      <c r="J98" s="234"/>
      <c r="K98" s="234"/>
      <c r="L98" s="234"/>
    </row>
    <row r="99" spans="1:12" x14ac:dyDescent="0.3">
      <c r="A99" s="208"/>
      <c r="B99" s="208"/>
      <c r="C99" s="208"/>
      <c r="D99" s="208"/>
      <c r="E99" s="208"/>
      <c r="F99" s="208"/>
      <c r="G99" s="208"/>
      <c r="H99" s="208"/>
      <c r="I99" s="208"/>
      <c r="J99" s="208"/>
      <c r="K99" s="208"/>
      <c r="L99" s="208"/>
    </row>
    <row r="100" spans="1:12" x14ac:dyDescent="0.3">
      <c r="A100" s="208"/>
      <c r="B100" s="208"/>
      <c r="C100" s="208"/>
      <c r="D100" s="208"/>
      <c r="E100" s="208"/>
      <c r="F100" s="208"/>
      <c r="G100" s="208"/>
      <c r="H100" s="208"/>
      <c r="I100" s="208"/>
      <c r="J100" s="208"/>
      <c r="K100" s="208"/>
      <c r="L100" s="208"/>
    </row>
    <row r="101" spans="1:12" x14ac:dyDescent="0.3">
      <c r="A101" s="208"/>
      <c r="B101" s="208"/>
      <c r="C101" s="208"/>
      <c r="D101" s="208"/>
      <c r="E101" s="208"/>
      <c r="F101" s="208"/>
      <c r="G101" s="208"/>
      <c r="H101" s="208"/>
      <c r="I101" s="208"/>
      <c r="J101" s="208"/>
      <c r="K101" s="208"/>
      <c r="L101" s="208"/>
    </row>
    <row r="102" spans="1:12" x14ac:dyDescent="0.3">
      <c r="A102" s="208"/>
      <c r="B102" s="208"/>
      <c r="C102" s="208"/>
      <c r="D102" s="208"/>
      <c r="E102" s="208"/>
      <c r="F102" s="208"/>
      <c r="G102" s="208"/>
      <c r="H102" s="208"/>
      <c r="I102" s="208"/>
      <c r="J102" s="208"/>
      <c r="K102" s="208"/>
      <c r="L102" s="208"/>
    </row>
    <row r="103" spans="1:12" x14ac:dyDescent="0.3">
      <c r="A103" s="208"/>
      <c r="B103" s="208"/>
      <c r="C103" s="208"/>
      <c r="D103" s="208"/>
      <c r="E103" s="208"/>
      <c r="F103" s="208"/>
      <c r="G103" s="208"/>
      <c r="H103" s="208"/>
      <c r="I103" s="208"/>
      <c r="J103" s="208"/>
      <c r="K103" s="208"/>
      <c r="L103" s="208"/>
    </row>
    <row r="104" spans="1:12" x14ac:dyDescent="0.3">
      <c r="A104" s="208"/>
      <c r="B104" s="208"/>
      <c r="C104" s="208"/>
      <c r="D104" s="208"/>
      <c r="E104" s="208"/>
      <c r="F104" s="208"/>
      <c r="G104" s="208"/>
      <c r="H104" s="208"/>
      <c r="I104" s="208"/>
      <c r="J104" s="208"/>
      <c r="K104" s="208"/>
      <c r="L104" s="208"/>
    </row>
    <row r="105" spans="1:12" x14ac:dyDescent="0.3">
      <c r="A105" s="208"/>
      <c r="B105" s="208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</row>
    <row r="106" spans="1:12" x14ac:dyDescent="0.3">
      <c r="A106" s="208"/>
      <c r="B106" s="208"/>
      <c r="C106" s="208"/>
      <c r="D106" s="208"/>
      <c r="E106" s="208"/>
      <c r="F106" s="208"/>
      <c r="G106" s="208"/>
      <c r="H106" s="208"/>
      <c r="I106" s="208"/>
      <c r="J106" s="208"/>
      <c r="K106" s="208"/>
      <c r="L106" s="208"/>
    </row>
    <row r="107" spans="1:12" x14ac:dyDescent="0.3">
      <c r="A107" s="208"/>
      <c r="B107" s="208"/>
      <c r="C107" s="208"/>
      <c r="D107" s="208"/>
      <c r="E107" s="208"/>
      <c r="F107" s="208"/>
      <c r="G107" s="208"/>
      <c r="H107" s="208"/>
      <c r="I107" s="208"/>
      <c r="J107" s="208"/>
      <c r="K107" s="208"/>
      <c r="L107" s="208"/>
    </row>
    <row r="108" spans="1:12" x14ac:dyDescent="0.3">
      <c r="A108" s="208"/>
      <c r="B108" s="208"/>
      <c r="C108" s="208"/>
      <c r="D108" s="208"/>
      <c r="E108" s="208"/>
      <c r="F108" s="208"/>
      <c r="G108" s="208"/>
      <c r="H108" s="208"/>
      <c r="I108" s="208"/>
      <c r="J108" s="208"/>
      <c r="K108" s="208"/>
      <c r="L108" s="208"/>
    </row>
    <row r="109" spans="1:12" x14ac:dyDescent="0.3">
      <c r="A109" s="208"/>
      <c r="B109" s="208"/>
      <c r="C109" s="208"/>
      <c r="D109" s="208"/>
      <c r="E109" s="208"/>
      <c r="F109" s="208"/>
      <c r="G109" s="208"/>
      <c r="H109" s="208"/>
      <c r="I109" s="208"/>
      <c r="J109" s="208"/>
      <c r="K109" s="208"/>
      <c r="L109" s="208"/>
    </row>
    <row r="110" spans="1:12" x14ac:dyDescent="0.3">
      <c r="A110" s="208"/>
      <c r="B110" s="208"/>
      <c r="C110" s="208"/>
      <c r="D110" s="208"/>
      <c r="E110" s="208"/>
      <c r="F110" s="208"/>
      <c r="G110" s="208"/>
      <c r="H110" s="208"/>
      <c r="I110" s="208"/>
      <c r="J110" s="208"/>
      <c r="K110" s="208"/>
      <c r="L110" s="208"/>
    </row>
    <row r="111" spans="1:12" x14ac:dyDescent="0.3">
      <c r="A111" s="208"/>
      <c r="B111" s="208"/>
      <c r="C111" s="208"/>
      <c r="D111" s="208"/>
      <c r="E111" s="208"/>
      <c r="F111" s="208"/>
      <c r="G111" s="208"/>
      <c r="H111" s="208"/>
      <c r="I111" s="208"/>
      <c r="J111" s="208"/>
      <c r="K111" s="208"/>
      <c r="L111" s="208"/>
    </row>
  </sheetData>
  <mergeCells count="1">
    <mergeCell ref="A1:L1"/>
  </mergeCells>
  <pageMargins left="0.7" right="0.7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U99"/>
  <sheetViews>
    <sheetView showGridLines="0" showZeros="0" tabSelected="1" zoomScaleNormal="100" zoomScaleSheetLayoutView="85" workbookViewId="0">
      <selection sqref="A1:J1"/>
    </sheetView>
  </sheetViews>
  <sheetFormatPr defaultColWidth="9.109375" defaultRowHeight="10.199999999999999" x14ac:dyDescent="0.2"/>
  <cols>
    <col min="1" max="1" width="26" style="29" customWidth="1"/>
    <col min="2" max="2" width="16" style="29" customWidth="1"/>
    <col min="3" max="3" width="8.33203125" style="29" customWidth="1"/>
    <col min="4" max="4" width="4.88671875" style="29" customWidth="1"/>
    <col min="5" max="10" width="9.6640625" style="29" customWidth="1"/>
    <col min="11" max="11" width="4.5546875" style="29" customWidth="1"/>
    <col min="12" max="12" width="9.109375" style="29"/>
    <col min="13" max="13" width="9.109375" style="29" customWidth="1"/>
    <col min="14" max="14" width="18" style="29" customWidth="1"/>
    <col min="15" max="22" width="9.109375" style="29" customWidth="1"/>
    <col min="23" max="16384" width="9.109375" style="29"/>
  </cols>
  <sheetData>
    <row r="1" spans="1:21" ht="18" customHeight="1" x14ac:dyDescent="0.35">
      <c r="A1" s="295" t="s">
        <v>142</v>
      </c>
      <c r="B1" s="295"/>
      <c r="C1" s="295"/>
      <c r="D1" s="295"/>
      <c r="E1" s="295"/>
      <c r="F1" s="295"/>
      <c r="G1" s="295"/>
      <c r="H1" s="295"/>
      <c r="I1" s="295"/>
      <c r="J1" s="295"/>
      <c r="K1" s="35"/>
      <c r="L1" s="35"/>
      <c r="N1" s="30"/>
      <c r="O1" s="30"/>
      <c r="P1" s="30"/>
      <c r="Q1" s="30"/>
    </row>
    <row r="2" spans="1:21" ht="15" customHeight="1" x14ac:dyDescent="0.35">
      <c r="A2" s="36" t="s">
        <v>139</v>
      </c>
      <c r="B2" s="37"/>
      <c r="C2" s="37"/>
      <c r="D2" s="37"/>
      <c r="K2" s="35"/>
      <c r="L2" s="35"/>
      <c r="N2"/>
      <c r="O2"/>
      <c r="P2"/>
      <c r="Q2"/>
      <c r="R2"/>
      <c r="S2"/>
      <c r="T2"/>
      <c r="U2"/>
    </row>
    <row r="3" spans="1:21" ht="12.75" customHeight="1" x14ac:dyDescent="0.35">
      <c r="A3" s="94"/>
      <c r="B3" s="94"/>
      <c r="C3" s="95"/>
      <c r="D3" s="96"/>
      <c r="E3" s="97">
        <v>2015</v>
      </c>
      <c r="F3" s="97">
        <v>2014</v>
      </c>
      <c r="G3" s="97">
        <v>2014</v>
      </c>
      <c r="H3" s="97">
        <v>2013</v>
      </c>
      <c r="I3" s="97">
        <v>2012</v>
      </c>
      <c r="J3" s="97">
        <v>2011</v>
      </c>
      <c r="K3" s="35"/>
      <c r="L3" s="35"/>
      <c r="N3"/>
      <c r="O3"/>
      <c r="P3"/>
      <c r="Q3"/>
      <c r="R3"/>
      <c r="S3"/>
      <c r="T3"/>
      <c r="U3"/>
    </row>
    <row r="4" spans="1:21" ht="12.75" customHeight="1" x14ac:dyDescent="0.35">
      <c r="A4" s="98"/>
      <c r="B4" s="98"/>
      <c r="C4" s="95"/>
      <c r="D4" s="96"/>
      <c r="E4" s="97" t="s">
        <v>220</v>
      </c>
      <c r="F4" s="97" t="s">
        <v>220</v>
      </c>
      <c r="G4" s="97"/>
      <c r="H4" s="97"/>
      <c r="I4" s="97"/>
      <c r="J4" s="97"/>
      <c r="K4" s="35"/>
      <c r="N4"/>
      <c r="O4"/>
      <c r="P4"/>
      <c r="Q4"/>
      <c r="R4"/>
      <c r="S4"/>
      <c r="T4"/>
      <c r="U4"/>
    </row>
    <row r="5" spans="1:21" s="30" customFormat="1" ht="12.75" customHeight="1" x14ac:dyDescent="0.35">
      <c r="A5" s="95" t="s">
        <v>1</v>
      </c>
      <c r="B5" s="98"/>
      <c r="C5" s="95"/>
      <c r="D5" s="95" t="s">
        <v>221</v>
      </c>
      <c r="E5" s="99" t="s">
        <v>70</v>
      </c>
      <c r="F5" s="99" t="s">
        <v>70</v>
      </c>
      <c r="G5" s="99" t="s">
        <v>70</v>
      </c>
      <c r="H5" s="99"/>
      <c r="I5" s="99"/>
      <c r="J5" s="99"/>
      <c r="K5" s="39"/>
      <c r="N5"/>
      <c r="O5"/>
      <c r="P5"/>
      <c r="Q5"/>
      <c r="R5"/>
      <c r="S5"/>
      <c r="T5"/>
      <c r="U5"/>
    </row>
    <row r="6" spans="1:21" ht="1.5" customHeight="1" x14ac:dyDescent="0.3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N6"/>
      <c r="O6"/>
      <c r="P6"/>
      <c r="Q6"/>
      <c r="R6"/>
      <c r="S6"/>
      <c r="T6"/>
      <c r="U6"/>
    </row>
    <row r="7" spans="1:21" ht="15" customHeight="1" x14ac:dyDescent="0.35">
      <c r="A7" s="40" t="s">
        <v>2</v>
      </c>
      <c r="B7" s="41"/>
      <c r="C7" s="41"/>
      <c r="D7" s="41"/>
      <c r="E7" s="107">
        <v>189.52</v>
      </c>
      <c r="F7" s="43">
        <v>160.10599999999999</v>
      </c>
      <c r="G7" s="107">
        <v>639.678</v>
      </c>
      <c r="H7" s="43">
        <v>772.90700000000004</v>
      </c>
      <c r="I7" s="43">
        <v>907.88699999999994</v>
      </c>
      <c r="J7" s="43">
        <v>762.87699999999995</v>
      </c>
      <c r="K7" s="35"/>
      <c r="L7" s="262"/>
      <c r="N7"/>
      <c r="O7"/>
      <c r="P7"/>
      <c r="Q7"/>
      <c r="R7"/>
      <c r="S7"/>
      <c r="T7"/>
      <c r="U7"/>
    </row>
    <row r="8" spans="1:21" ht="15" customHeight="1" x14ac:dyDescent="0.35">
      <c r="A8" s="40" t="s">
        <v>3</v>
      </c>
      <c r="B8" s="45"/>
      <c r="C8" s="45"/>
      <c r="D8" s="45"/>
      <c r="E8" s="108">
        <v>-176.52100000000002</v>
      </c>
      <c r="F8" s="47">
        <v>-151.55500000000001</v>
      </c>
      <c r="G8" s="108">
        <v>-601.48699999999997</v>
      </c>
      <c r="H8" s="47">
        <v>-753.16300000000001</v>
      </c>
      <c r="I8" s="47">
        <v>-897.72</v>
      </c>
      <c r="J8" s="47">
        <v>-715.87900000000002</v>
      </c>
      <c r="K8" s="35"/>
      <c r="L8" s="261"/>
      <c r="N8"/>
      <c r="O8"/>
      <c r="P8"/>
      <c r="Q8"/>
      <c r="R8"/>
      <c r="S8"/>
      <c r="T8"/>
      <c r="U8"/>
    </row>
    <row r="9" spans="1:21" ht="15" customHeight="1" x14ac:dyDescent="0.35">
      <c r="A9" s="40" t="s">
        <v>4</v>
      </c>
      <c r="B9" s="45"/>
      <c r="C9" s="45"/>
      <c r="D9" s="45"/>
      <c r="E9" s="108">
        <v>-7.0000000000000001E-3</v>
      </c>
      <c r="F9" s="47">
        <v>0.26900000000000007</v>
      </c>
      <c r="G9" s="108">
        <v>1.593</v>
      </c>
      <c r="H9" s="47">
        <v>1.0229999999999999</v>
      </c>
      <c r="I9" s="47">
        <v>0.127</v>
      </c>
      <c r="J9" s="47">
        <v>18.823</v>
      </c>
      <c r="K9" s="35"/>
      <c r="L9" s="261"/>
      <c r="N9"/>
      <c r="O9"/>
      <c r="P9"/>
      <c r="Q9"/>
      <c r="R9"/>
      <c r="S9"/>
      <c r="T9"/>
      <c r="U9"/>
    </row>
    <row r="10" spans="1:21" ht="15" customHeight="1" x14ac:dyDescent="0.35">
      <c r="A10" s="40" t="s">
        <v>5</v>
      </c>
      <c r="B10" s="45"/>
      <c r="C10" s="45"/>
      <c r="D10" s="45"/>
      <c r="E10" s="108">
        <v>0</v>
      </c>
      <c r="F10" s="47">
        <v>0</v>
      </c>
      <c r="G10" s="108">
        <v>0</v>
      </c>
      <c r="H10" s="47">
        <v>0</v>
      </c>
      <c r="I10" s="47">
        <v>0</v>
      </c>
      <c r="J10" s="47">
        <v>0</v>
      </c>
      <c r="K10" s="35"/>
      <c r="L10" s="35"/>
      <c r="N10"/>
      <c r="O10"/>
      <c r="P10"/>
      <c r="Q10"/>
      <c r="R10"/>
      <c r="S10"/>
      <c r="T10"/>
      <c r="U10"/>
    </row>
    <row r="11" spans="1:21" ht="15" customHeight="1" x14ac:dyDescent="0.35">
      <c r="A11" s="49" t="s">
        <v>6</v>
      </c>
      <c r="B11" s="50"/>
      <c r="C11" s="50"/>
      <c r="D11" s="50"/>
      <c r="E11" s="109">
        <v>0</v>
      </c>
      <c r="F11" s="51">
        <v>0</v>
      </c>
      <c r="G11" s="109">
        <v>0</v>
      </c>
      <c r="H11" s="51">
        <v>0</v>
      </c>
      <c r="I11" s="51">
        <v>0</v>
      </c>
      <c r="J11" s="51">
        <v>0</v>
      </c>
      <c r="K11" s="35"/>
      <c r="L11" s="35"/>
      <c r="N11"/>
      <c r="O11"/>
      <c r="P11"/>
      <c r="Q11"/>
      <c r="R11"/>
      <c r="S11"/>
      <c r="T11"/>
      <c r="U11"/>
    </row>
    <row r="12" spans="1:21" ht="15" customHeight="1" x14ac:dyDescent="0.35">
      <c r="A12" s="52" t="s">
        <v>7</v>
      </c>
      <c r="B12" s="52"/>
      <c r="C12" s="52"/>
      <c r="D12" s="52"/>
      <c r="E12" s="107">
        <f t="shared" ref="E12:J12" si="0">SUM(E7:E11)</f>
        <v>12.991999999999996</v>
      </c>
      <c r="F12" s="43">
        <f t="shared" si="0"/>
        <v>8.8199999999999878</v>
      </c>
      <c r="G12" s="107">
        <f t="shared" si="0"/>
        <v>39.784000000000034</v>
      </c>
      <c r="H12" s="47">
        <f t="shared" si="0"/>
        <v>20.767000000000028</v>
      </c>
      <c r="I12" s="42">
        <f t="shared" si="0"/>
        <v>10.293999999999917</v>
      </c>
      <c r="J12" s="42">
        <f t="shared" si="0"/>
        <v>65.820999999999941</v>
      </c>
      <c r="K12" s="35"/>
      <c r="L12" s="35"/>
      <c r="N12"/>
      <c r="O12"/>
      <c r="P12"/>
      <c r="Q12"/>
      <c r="R12"/>
      <c r="S12"/>
      <c r="T12"/>
      <c r="U12"/>
    </row>
    <row r="13" spans="1:21" ht="15" customHeight="1" x14ac:dyDescent="0.35">
      <c r="A13" s="49" t="s">
        <v>147</v>
      </c>
      <c r="B13" s="50"/>
      <c r="C13" s="50"/>
      <c r="D13" s="50"/>
      <c r="E13" s="109">
        <v>-6.1690000000000005</v>
      </c>
      <c r="F13" s="51">
        <v>-8.4749999999999996</v>
      </c>
      <c r="G13" s="109">
        <v>-29.887</v>
      </c>
      <c r="H13" s="51">
        <v>-49.68</v>
      </c>
      <c r="I13" s="51">
        <v>-48.518000000000001</v>
      </c>
      <c r="J13" s="51">
        <v>-45.771000000000001</v>
      </c>
      <c r="K13" s="35"/>
      <c r="L13" s="35"/>
      <c r="N13"/>
      <c r="O13"/>
      <c r="P13"/>
      <c r="Q13"/>
      <c r="R13"/>
      <c r="S13"/>
      <c r="T13"/>
      <c r="U13"/>
    </row>
    <row r="14" spans="1:21" ht="15" customHeight="1" x14ac:dyDescent="0.35">
      <c r="A14" s="52" t="s">
        <v>8</v>
      </c>
      <c r="B14" s="52"/>
      <c r="C14" s="52"/>
      <c r="D14" s="52"/>
      <c r="E14" s="107">
        <f t="shared" ref="E14:J14" si="1">SUM(E12:E13)</f>
        <v>6.8229999999999951</v>
      </c>
      <c r="F14" s="43">
        <f t="shared" si="1"/>
        <v>0.3449999999999882</v>
      </c>
      <c r="G14" s="107">
        <f t="shared" si="1"/>
        <v>9.897000000000034</v>
      </c>
      <c r="H14" s="47">
        <f t="shared" si="1"/>
        <v>-28.912999999999972</v>
      </c>
      <c r="I14" s="42">
        <f t="shared" si="1"/>
        <v>-38.224000000000082</v>
      </c>
      <c r="J14" s="42">
        <f t="shared" si="1"/>
        <v>20.04999999999994</v>
      </c>
      <c r="K14" s="35"/>
      <c r="L14" s="35"/>
      <c r="N14"/>
      <c r="O14"/>
      <c r="P14"/>
      <c r="Q14"/>
      <c r="R14"/>
      <c r="S14"/>
      <c r="T14"/>
      <c r="U14"/>
    </row>
    <row r="15" spans="1:21" ht="15" customHeight="1" x14ac:dyDescent="0.35">
      <c r="A15" s="40" t="s">
        <v>9</v>
      </c>
      <c r="B15" s="53"/>
      <c r="C15" s="53"/>
      <c r="D15" s="53"/>
      <c r="E15" s="108">
        <v>0</v>
      </c>
      <c r="F15" s="47">
        <v>0</v>
      </c>
      <c r="G15" s="108">
        <v>0</v>
      </c>
      <c r="H15" s="47">
        <v>0</v>
      </c>
      <c r="I15" s="47">
        <v>0</v>
      </c>
      <c r="J15" s="47">
        <v>0</v>
      </c>
      <c r="K15" s="35"/>
      <c r="L15" s="35"/>
      <c r="N15"/>
      <c r="O15"/>
      <c r="P15"/>
      <c r="Q15"/>
      <c r="R15"/>
      <c r="S15"/>
      <c r="T15"/>
      <c r="U15"/>
    </row>
    <row r="16" spans="1:21" ht="15" customHeight="1" x14ac:dyDescent="0.35">
      <c r="A16" s="49" t="s">
        <v>10</v>
      </c>
      <c r="B16" s="50"/>
      <c r="C16" s="50"/>
      <c r="D16" s="50"/>
      <c r="E16" s="109">
        <v>0</v>
      </c>
      <c r="F16" s="51">
        <v>0</v>
      </c>
      <c r="G16" s="109">
        <v>0</v>
      </c>
      <c r="H16" s="51">
        <v>0</v>
      </c>
      <c r="I16" s="51">
        <v>0</v>
      </c>
      <c r="J16" s="51">
        <v>0</v>
      </c>
      <c r="K16" s="35"/>
      <c r="L16" s="35"/>
      <c r="N16"/>
      <c r="O16"/>
      <c r="P16"/>
      <c r="Q16"/>
      <c r="R16"/>
      <c r="S16"/>
      <c r="T16"/>
      <c r="U16"/>
    </row>
    <row r="17" spans="1:21" ht="15" customHeight="1" x14ac:dyDescent="0.35">
      <c r="A17" s="52" t="s">
        <v>11</v>
      </c>
      <c r="B17" s="52"/>
      <c r="C17" s="52"/>
      <c r="D17" s="52"/>
      <c r="E17" s="107">
        <f t="shared" ref="E17:J17" si="2">SUM(E14:E16)</f>
        <v>6.8229999999999951</v>
      </c>
      <c r="F17" s="43">
        <f t="shared" si="2"/>
        <v>0.3449999999999882</v>
      </c>
      <c r="G17" s="107">
        <f t="shared" si="2"/>
        <v>9.897000000000034</v>
      </c>
      <c r="H17" s="47">
        <f t="shared" si="2"/>
        <v>-28.912999999999972</v>
      </c>
      <c r="I17" s="42">
        <f t="shared" si="2"/>
        <v>-38.224000000000082</v>
      </c>
      <c r="J17" s="42">
        <f t="shared" si="2"/>
        <v>20.04999999999994</v>
      </c>
      <c r="K17" s="35"/>
      <c r="L17" s="35"/>
      <c r="N17"/>
      <c r="O17"/>
      <c r="P17"/>
      <c r="Q17"/>
      <c r="R17"/>
      <c r="S17"/>
      <c r="T17"/>
      <c r="U17"/>
    </row>
    <row r="18" spans="1:21" ht="15" customHeight="1" x14ac:dyDescent="0.35">
      <c r="A18" s="40" t="s">
        <v>12</v>
      </c>
      <c r="B18" s="45"/>
      <c r="C18" s="45"/>
      <c r="D18" s="45"/>
      <c r="E18" s="108">
        <v>1.9770000000000001</v>
      </c>
      <c r="F18" s="47">
        <v>1.1419999999999999</v>
      </c>
      <c r="G18" s="108">
        <v>6.9020000000000001</v>
      </c>
      <c r="H18" s="47">
        <v>5.4430000000000005</v>
      </c>
      <c r="I18" s="47">
        <v>6.1660000000000004</v>
      </c>
      <c r="J18" s="47">
        <v>6.3220000000000001</v>
      </c>
      <c r="K18" s="35"/>
      <c r="L18" s="35"/>
      <c r="N18"/>
      <c r="O18"/>
      <c r="P18"/>
      <c r="Q18"/>
      <c r="R18"/>
      <c r="S18"/>
      <c r="T18"/>
      <c r="U18"/>
    </row>
    <row r="19" spans="1:21" ht="15" customHeight="1" x14ac:dyDescent="0.35">
      <c r="A19" s="49" t="s">
        <v>13</v>
      </c>
      <c r="B19" s="50"/>
      <c r="C19" s="50"/>
      <c r="D19" s="50"/>
      <c r="E19" s="109">
        <v>-11.141</v>
      </c>
      <c r="F19" s="51">
        <v>-4.7860000000000005</v>
      </c>
      <c r="G19" s="109">
        <v>-24.411999999999999</v>
      </c>
      <c r="H19" s="51">
        <v>-37.648000000000003</v>
      </c>
      <c r="I19" s="51">
        <v>-29.722000000000001</v>
      </c>
      <c r="J19" s="51">
        <v>-31.018999999999998</v>
      </c>
      <c r="K19" s="35"/>
      <c r="L19" s="35"/>
      <c r="N19"/>
      <c r="O19"/>
      <c r="P19"/>
      <c r="Q19"/>
      <c r="R19"/>
      <c r="S19"/>
      <c r="T19"/>
      <c r="U19"/>
    </row>
    <row r="20" spans="1:21" ht="15" customHeight="1" x14ac:dyDescent="0.35">
      <c r="A20" s="52" t="s">
        <v>14</v>
      </c>
      <c r="B20" s="52"/>
      <c r="C20" s="52"/>
      <c r="D20" s="52"/>
      <c r="E20" s="107">
        <f t="shared" ref="E20:J20" si="3">SUM(E17:E19)</f>
        <v>-2.3410000000000046</v>
      </c>
      <c r="F20" s="43">
        <f t="shared" si="3"/>
        <v>-3.2990000000000124</v>
      </c>
      <c r="G20" s="107">
        <f t="shared" si="3"/>
        <v>-7.612999999999964</v>
      </c>
      <c r="H20" s="42">
        <f t="shared" si="3"/>
        <v>-61.117999999999974</v>
      </c>
      <c r="I20" s="42">
        <f t="shared" si="3"/>
        <v>-61.780000000000079</v>
      </c>
      <c r="J20" s="42">
        <f t="shared" si="3"/>
        <v>-4.6470000000000589</v>
      </c>
      <c r="K20" s="35"/>
      <c r="L20" s="35"/>
      <c r="N20"/>
      <c r="O20"/>
      <c r="P20"/>
      <c r="Q20"/>
      <c r="R20"/>
      <c r="S20"/>
      <c r="T20"/>
      <c r="U20"/>
    </row>
    <row r="21" spans="1:21" ht="15" customHeight="1" x14ac:dyDescent="0.35">
      <c r="A21" s="40" t="s">
        <v>15</v>
      </c>
      <c r="B21" s="45"/>
      <c r="C21" s="45"/>
      <c r="D21" s="45"/>
      <c r="E21" s="108">
        <v>0.251</v>
      </c>
      <c r="F21" s="47">
        <v>1.2450000000000001</v>
      </c>
      <c r="G21" s="108">
        <v>-0.83400000000000007</v>
      </c>
      <c r="H21" s="47">
        <v>16.268000000000001</v>
      </c>
      <c r="I21" s="47">
        <v>17.555</v>
      </c>
      <c r="J21" s="47">
        <v>1.837</v>
      </c>
      <c r="K21" s="35"/>
      <c r="L21" s="35"/>
      <c r="N21"/>
      <c r="O21"/>
      <c r="P21"/>
      <c r="Q21"/>
      <c r="R21"/>
      <c r="S21"/>
      <c r="T21"/>
      <c r="U21"/>
    </row>
    <row r="22" spans="1:21" ht="15" customHeight="1" x14ac:dyDescent="0.35">
      <c r="A22" s="49" t="s">
        <v>16</v>
      </c>
      <c r="B22" s="54"/>
      <c r="C22" s="54"/>
      <c r="D22" s="54"/>
      <c r="E22" s="109">
        <v>-2.3090000000000002</v>
      </c>
      <c r="F22" s="51">
        <v>-1.538</v>
      </c>
      <c r="G22" s="109">
        <v>-136.46899999999999</v>
      </c>
      <c r="H22" s="51">
        <v>-4.3029999999999999</v>
      </c>
      <c r="I22" s="51">
        <v>0</v>
      </c>
      <c r="J22" s="51">
        <v>0</v>
      </c>
      <c r="K22" s="35"/>
      <c r="L22" s="35"/>
      <c r="N22"/>
      <c r="O22"/>
      <c r="P22"/>
      <c r="Q22"/>
      <c r="R22"/>
      <c r="S22"/>
      <c r="T22"/>
      <c r="U22"/>
    </row>
    <row r="23" spans="1:21" ht="15" customHeight="1" x14ac:dyDescent="0.35">
      <c r="A23" s="55" t="s">
        <v>291</v>
      </c>
      <c r="B23" s="56"/>
      <c r="C23" s="56"/>
      <c r="D23" s="56"/>
      <c r="E23" s="107">
        <f t="shared" ref="E23:J23" si="4">SUM(E20:E22)</f>
        <v>-4.3990000000000045</v>
      </c>
      <c r="F23" s="43">
        <f t="shared" si="4"/>
        <v>-3.5920000000000121</v>
      </c>
      <c r="G23" s="107">
        <f t="shared" si="4"/>
        <v>-144.91599999999997</v>
      </c>
      <c r="H23" s="42">
        <f t="shared" si="4"/>
        <v>-49.15299999999997</v>
      </c>
      <c r="I23" s="42">
        <f t="shared" si="4"/>
        <v>-44.22500000000008</v>
      </c>
      <c r="J23" s="42">
        <f t="shared" si="4"/>
        <v>-2.8100000000000591</v>
      </c>
      <c r="K23" s="35"/>
      <c r="L23" s="35"/>
      <c r="N23"/>
      <c r="O23"/>
      <c r="P23"/>
      <c r="Q23"/>
      <c r="R23"/>
      <c r="S23"/>
      <c r="T23"/>
      <c r="U23"/>
    </row>
    <row r="24" spans="1:21" ht="15" customHeight="1" x14ac:dyDescent="0.35">
      <c r="A24" s="40" t="s">
        <v>18</v>
      </c>
      <c r="B24" s="45"/>
      <c r="C24" s="45"/>
      <c r="D24" s="45"/>
      <c r="E24" s="108">
        <v>-4.399</v>
      </c>
      <c r="F24" s="47">
        <v>-3.5920000000000027</v>
      </c>
      <c r="G24" s="108">
        <v>-144.91599999999997</v>
      </c>
      <c r="H24" s="47">
        <v>-49.153000000000247</v>
      </c>
      <c r="I24" s="47">
        <v>-44.225000000000037</v>
      </c>
      <c r="J24" s="47">
        <v>-2.8100000000000751</v>
      </c>
      <c r="K24" s="35"/>
      <c r="L24" s="35"/>
      <c r="N24"/>
      <c r="O24"/>
      <c r="P24"/>
      <c r="Q24"/>
      <c r="R24"/>
      <c r="S24"/>
      <c r="T24"/>
      <c r="U24"/>
    </row>
    <row r="25" spans="1:21" ht="15" customHeight="1" x14ac:dyDescent="0.35">
      <c r="A25" s="40" t="s">
        <v>19</v>
      </c>
      <c r="B25" s="45"/>
      <c r="C25" s="45"/>
      <c r="D25" s="45"/>
      <c r="E25" s="108">
        <v>0</v>
      </c>
      <c r="F25" s="47">
        <v>0</v>
      </c>
      <c r="G25" s="108">
        <v>0</v>
      </c>
      <c r="H25" s="47">
        <v>0</v>
      </c>
      <c r="I25" s="47">
        <v>0</v>
      </c>
      <c r="J25" s="47">
        <v>0</v>
      </c>
      <c r="K25" s="35"/>
      <c r="L25" s="35"/>
      <c r="N25"/>
      <c r="O25"/>
      <c r="P25"/>
      <c r="Q25"/>
      <c r="R25"/>
      <c r="S25"/>
      <c r="T25"/>
      <c r="U25"/>
    </row>
    <row r="26" spans="1:21" ht="10.5" customHeight="1" x14ac:dyDescent="0.35">
      <c r="A26" s="251"/>
      <c r="B26" s="251"/>
      <c r="C26" s="251"/>
      <c r="D26" s="251"/>
      <c r="E26" s="248"/>
      <c r="F26" s="249"/>
      <c r="G26" s="248"/>
      <c r="H26" s="249"/>
      <c r="I26" s="249"/>
      <c r="J26" s="249"/>
      <c r="K26" s="35"/>
      <c r="L26" s="35"/>
      <c r="N26"/>
      <c r="O26"/>
      <c r="P26"/>
      <c r="Q26"/>
      <c r="R26"/>
      <c r="S26"/>
      <c r="T26"/>
      <c r="U26"/>
    </row>
    <row r="27" spans="1:21" ht="15" customHeight="1" x14ac:dyDescent="0.35">
      <c r="A27" s="250" t="s">
        <v>162</v>
      </c>
      <c r="B27" s="45"/>
      <c r="C27" s="45"/>
      <c r="D27" s="45"/>
      <c r="E27" s="108">
        <v>0</v>
      </c>
      <c r="F27" s="47">
        <v>0</v>
      </c>
      <c r="G27" s="108">
        <v>0.59199999999999997</v>
      </c>
      <c r="H27" s="47">
        <v>-44.947000000000003</v>
      </c>
      <c r="I27" s="47">
        <v>-32.6</v>
      </c>
      <c r="J27" s="47">
        <v>6.7210000000000001</v>
      </c>
      <c r="K27" s="35"/>
      <c r="L27" s="35"/>
      <c r="N27"/>
      <c r="O27"/>
      <c r="P27"/>
      <c r="Q27"/>
      <c r="R27"/>
      <c r="S27"/>
      <c r="T27"/>
      <c r="U27"/>
    </row>
    <row r="28" spans="1:21" ht="15" customHeight="1" x14ac:dyDescent="0.35">
      <c r="A28" s="252" t="s">
        <v>287</v>
      </c>
      <c r="B28" s="251"/>
      <c r="C28" s="251"/>
      <c r="D28" s="251"/>
      <c r="E28" s="265">
        <f t="shared" ref="E28:J28" si="5">E14-E27</f>
        <v>6.8229999999999951</v>
      </c>
      <c r="F28" s="266">
        <f t="shared" si="5"/>
        <v>0.3449999999999882</v>
      </c>
      <c r="G28" s="265">
        <f t="shared" si="5"/>
        <v>9.3050000000000335</v>
      </c>
      <c r="H28" s="266">
        <f t="shared" si="5"/>
        <v>16.034000000000031</v>
      </c>
      <c r="I28" s="266">
        <f t="shared" si="5"/>
        <v>-5.6240000000000805</v>
      </c>
      <c r="J28" s="266">
        <f t="shared" si="5"/>
        <v>13.32899999999994</v>
      </c>
      <c r="K28" s="35"/>
      <c r="L28" s="35"/>
      <c r="N28"/>
      <c r="O28"/>
      <c r="P28"/>
      <c r="Q28"/>
      <c r="R28"/>
      <c r="S28"/>
      <c r="T28"/>
      <c r="U28"/>
    </row>
    <row r="29" spans="1:21" ht="15" x14ac:dyDescent="0.35">
      <c r="A29" s="40"/>
      <c r="B29" s="45"/>
      <c r="C29" s="45"/>
      <c r="D29" s="45"/>
      <c r="E29" s="46"/>
      <c r="F29" s="46"/>
      <c r="G29" s="46"/>
      <c r="H29" s="46"/>
      <c r="I29" s="46"/>
      <c r="J29" s="46"/>
      <c r="K29" s="35"/>
      <c r="L29" s="35"/>
      <c r="N29"/>
      <c r="O29"/>
      <c r="P29"/>
      <c r="Q29"/>
      <c r="R29"/>
      <c r="S29"/>
      <c r="T29"/>
      <c r="U29"/>
    </row>
    <row r="30" spans="1:21" ht="12.75" customHeight="1" x14ac:dyDescent="0.35">
      <c r="A30" s="94"/>
      <c r="B30" s="94"/>
      <c r="C30" s="95"/>
      <c r="D30" s="96"/>
      <c r="E30" s="97">
        <v>2015</v>
      </c>
      <c r="F30" s="97">
        <v>2014</v>
      </c>
      <c r="G30" s="97">
        <v>2014</v>
      </c>
      <c r="H30" s="97">
        <v>2013</v>
      </c>
      <c r="I30" s="97">
        <v>2012</v>
      </c>
      <c r="J30" s="97">
        <v>2011</v>
      </c>
      <c r="K30" s="35"/>
      <c r="L30" s="35"/>
      <c r="N30"/>
      <c r="O30"/>
      <c r="P30"/>
      <c r="Q30"/>
      <c r="R30"/>
      <c r="S30"/>
      <c r="T30"/>
      <c r="U30"/>
    </row>
    <row r="31" spans="1:21" ht="12.75" customHeight="1" x14ac:dyDescent="0.35">
      <c r="A31" s="98"/>
      <c r="B31" s="98"/>
      <c r="C31" s="95"/>
      <c r="D31" s="96"/>
      <c r="E31" s="100" t="s">
        <v>220</v>
      </c>
      <c r="F31" s="100" t="s">
        <v>220</v>
      </c>
      <c r="G31" s="100"/>
      <c r="H31" s="100"/>
      <c r="I31" s="100"/>
      <c r="J31" s="100"/>
      <c r="K31" s="35"/>
      <c r="L31" s="35"/>
      <c r="N31"/>
      <c r="O31"/>
      <c r="P31"/>
      <c r="Q31"/>
      <c r="R31"/>
      <c r="S31"/>
      <c r="T31"/>
      <c r="U31"/>
    </row>
    <row r="32" spans="1:21" s="32" customFormat="1" ht="12.75" customHeight="1" x14ac:dyDescent="0.35">
      <c r="A32" s="95" t="s">
        <v>286</v>
      </c>
      <c r="B32" s="101"/>
      <c r="C32" s="95"/>
      <c r="D32" s="95"/>
      <c r="E32" s="102"/>
      <c r="F32" s="102"/>
      <c r="G32" s="102"/>
      <c r="H32" s="102"/>
      <c r="I32" s="102"/>
      <c r="J32" s="102"/>
      <c r="K32" s="57"/>
      <c r="L32" s="57"/>
      <c r="N32"/>
      <c r="O32"/>
      <c r="P32"/>
      <c r="Q32"/>
      <c r="R32"/>
      <c r="S32"/>
      <c r="T32"/>
      <c r="U32"/>
    </row>
    <row r="33" spans="1:21" ht="1.5" customHeight="1" x14ac:dyDescent="0.35">
      <c r="A33" s="40">
        <v>0</v>
      </c>
      <c r="B33" s="35"/>
      <c r="C33" s="35"/>
      <c r="D33" s="35"/>
      <c r="E33" s="58"/>
      <c r="F33" s="58"/>
      <c r="G33" s="58"/>
      <c r="H33" s="58"/>
      <c r="I33" s="58"/>
      <c r="J33" s="58"/>
      <c r="K33" s="35"/>
      <c r="L33" s="35"/>
      <c r="N33"/>
      <c r="O33"/>
      <c r="P33"/>
      <c r="Q33"/>
      <c r="R33"/>
      <c r="S33"/>
      <c r="T33"/>
      <c r="U33"/>
    </row>
    <row r="34" spans="1:21" ht="15" customHeight="1" x14ac:dyDescent="0.35">
      <c r="A34" s="40" t="s">
        <v>21</v>
      </c>
      <c r="B34" s="59"/>
      <c r="C34" s="59"/>
      <c r="D34" s="59"/>
      <c r="E34" s="108">
        <v>571.54</v>
      </c>
      <c r="F34" s="47">
        <v>671.54</v>
      </c>
      <c r="G34" s="108">
        <v>571.54</v>
      </c>
      <c r="H34" s="47">
        <v>671.54</v>
      </c>
      <c r="I34" s="47">
        <v>671.54</v>
      </c>
      <c r="J34" s="47">
        <v>671.54</v>
      </c>
      <c r="K34" s="35"/>
      <c r="L34" s="35"/>
      <c r="N34"/>
      <c r="O34"/>
      <c r="P34"/>
      <c r="Q34"/>
      <c r="R34"/>
      <c r="S34"/>
      <c r="T34"/>
      <c r="U34"/>
    </row>
    <row r="35" spans="1:21" ht="15" customHeight="1" x14ac:dyDescent="0.35">
      <c r="A35" s="40" t="s">
        <v>22</v>
      </c>
      <c r="B35" s="41"/>
      <c r="C35" s="41"/>
      <c r="D35" s="41"/>
      <c r="E35" s="108">
        <v>1.165</v>
      </c>
      <c r="F35" s="47">
        <v>1.488</v>
      </c>
      <c r="G35" s="108">
        <v>1.246</v>
      </c>
      <c r="H35" s="47">
        <v>1.5680000000000001</v>
      </c>
      <c r="I35" s="47">
        <v>2.4380000000000002</v>
      </c>
      <c r="J35" s="47">
        <v>3.343</v>
      </c>
      <c r="K35" s="35"/>
      <c r="L35" s="35"/>
      <c r="N35"/>
      <c r="O35"/>
      <c r="P35"/>
      <c r="Q35"/>
      <c r="R35"/>
      <c r="S35"/>
      <c r="T35"/>
      <c r="U35"/>
    </row>
    <row r="36" spans="1:21" ht="15" customHeight="1" x14ac:dyDescent="0.35">
      <c r="A36" s="40" t="s">
        <v>23</v>
      </c>
      <c r="B36" s="41"/>
      <c r="C36" s="41"/>
      <c r="D36" s="41"/>
      <c r="E36" s="108">
        <v>153.744</v>
      </c>
      <c r="F36" s="46">
        <v>173.577</v>
      </c>
      <c r="G36" s="108">
        <v>155.17699999999999</v>
      </c>
      <c r="H36" s="46">
        <v>178.72900000000001</v>
      </c>
      <c r="I36" s="46">
        <v>216.45099999999999</v>
      </c>
      <c r="J36" s="47">
        <v>219.63499999999999</v>
      </c>
      <c r="K36" s="35"/>
      <c r="L36" s="35"/>
      <c r="N36"/>
      <c r="O36"/>
      <c r="P36"/>
      <c r="Q36"/>
      <c r="R36"/>
      <c r="S36"/>
      <c r="T36"/>
      <c r="U36"/>
    </row>
    <row r="37" spans="1:21" ht="15" customHeight="1" x14ac:dyDescent="0.35">
      <c r="A37" s="40" t="s">
        <v>24</v>
      </c>
      <c r="B37" s="41"/>
      <c r="C37" s="41"/>
      <c r="D37" s="41"/>
      <c r="E37" s="108">
        <v>0</v>
      </c>
      <c r="F37" s="47">
        <v>0</v>
      </c>
      <c r="G37" s="108">
        <v>0</v>
      </c>
      <c r="H37" s="47">
        <v>0</v>
      </c>
      <c r="I37" s="47">
        <v>0</v>
      </c>
      <c r="J37" s="47">
        <v>0</v>
      </c>
      <c r="K37" s="35"/>
      <c r="L37" s="35"/>
      <c r="N37"/>
      <c r="O37"/>
      <c r="P37"/>
      <c r="Q37"/>
      <c r="R37"/>
      <c r="S37"/>
      <c r="T37"/>
      <c r="U37"/>
    </row>
    <row r="38" spans="1:21" ht="15" customHeight="1" x14ac:dyDescent="0.35">
      <c r="A38" s="49" t="s">
        <v>25</v>
      </c>
      <c r="B38" s="50"/>
      <c r="C38" s="50"/>
      <c r="D38" s="50"/>
      <c r="E38" s="109">
        <v>14.302</v>
      </c>
      <c r="F38" s="51">
        <v>18.652999999999999</v>
      </c>
      <c r="G38" s="109">
        <v>13.530000000000001</v>
      </c>
      <c r="H38" s="51">
        <v>16.969000000000001</v>
      </c>
      <c r="I38" s="51">
        <v>11.393000000000001</v>
      </c>
      <c r="J38" s="51">
        <v>5.484</v>
      </c>
      <c r="K38" s="35"/>
      <c r="L38" s="35"/>
      <c r="N38"/>
      <c r="O38"/>
      <c r="P38"/>
      <c r="Q38"/>
      <c r="R38"/>
      <c r="S38"/>
      <c r="T38"/>
      <c r="U38"/>
    </row>
    <row r="39" spans="1:21" ht="15" customHeight="1" x14ac:dyDescent="0.35">
      <c r="A39" s="36" t="s">
        <v>26</v>
      </c>
      <c r="B39" s="52"/>
      <c r="C39" s="52"/>
      <c r="D39" s="52"/>
      <c r="E39" s="113">
        <f t="shared" ref="E39:J39" si="6">SUM(E34:E38)</f>
        <v>740.75099999999998</v>
      </c>
      <c r="F39" s="42">
        <f t="shared" si="6"/>
        <v>865.25800000000004</v>
      </c>
      <c r="G39" s="113">
        <f t="shared" si="6"/>
        <v>741.49299999999994</v>
      </c>
      <c r="H39" s="42">
        <f t="shared" si="6"/>
        <v>868.80600000000004</v>
      </c>
      <c r="I39" s="42">
        <f t="shared" si="6"/>
        <v>901.822</v>
      </c>
      <c r="J39" s="42">
        <f t="shared" si="6"/>
        <v>900.00199999999995</v>
      </c>
      <c r="K39" s="35"/>
      <c r="L39" s="35"/>
      <c r="N39"/>
      <c r="O39"/>
      <c r="P39"/>
      <c r="Q39"/>
      <c r="R39"/>
      <c r="S39"/>
      <c r="T39"/>
      <c r="U39"/>
    </row>
    <row r="40" spans="1:21" ht="15" customHeight="1" x14ac:dyDescent="0.35">
      <c r="A40" s="40" t="s">
        <v>27</v>
      </c>
      <c r="B40" s="45"/>
      <c r="C40" s="45"/>
      <c r="D40" s="45"/>
      <c r="E40" s="108">
        <v>131.40100000000001</v>
      </c>
      <c r="F40" s="47">
        <v>114.07899999999999</v>
      </c>
      <c r="G40" s="108">
        <v>131.07900000000001</v>
      </c>
      <c r="H40" s="47">
        <v>100.017</v>
      </c>
      <c r="I40" s="47">
        <v>128.48000000000002</v>
      </c>
      <c r="J40" s="47">
        <v>135.786</v>
      </c>
      <c r="K40" s="35"/>
      <c r="L40" s="35"/>
      <c r="N40"/>
      <c r="O40"/>
      <c r="P40"/>
      <c r="Q40"/>
      <c r="R40"/>
      <c r="S40"/>
      <c r="T40"/>
      <c r="U40"/>
    </row>
    <row r="41" spans="1:21" ht="15" customHeight="1" x14ac:dyDescent="0.35">
      <c r="A41" s="40" t="s">
        <v>28</v>
      </c>
      <c r="B41" s="45"/>
      <c r="C41" s="45"/>
      <c r="D41" s="45"/>
      <c r="E41" s="108">
        <v>0</v>
      </c>
      <c r="F41" s="47">
        <v>0</v>
      </c>
      <c r="G41" s="108">
        <v>0</v>
      </c>
      <c r="H41" s="47">
        <v>0</v>
      </c>
      <c r="I41" s="47">
        <v>0</v>
      </c>
      <c r="J41" s="47">
        <v>0</v>
      </c>
      <c r="K41" s="35"/>
      <c r="L41" s="35"/>
      <c r="N41"/>
      <c r="O41"/>
      <c r="P41"/>
      <c r="Q41"/>
      <c r="R41"/>
      <c r="S41"/>
      <c r="T41"/>
      <c r="U41"/>
    </row>
    <row r="42" spans="1:21" ht="15" customHeight="1" x14ac:dyDescent="0.35">
      <c r="A42" s="40" t="s">
        <v>29</v>
      </c>
      <c r="B42" s="45"/>
      <c r="C42" s="45"/>
      <c r="D42" s="45"/>
      <c r="E42" s="108">
        <v>146.21100000000001</v>
      </c>
      <c r="F42" s="47">
        <v>211.82299999999998</v>
      </c>
      <c r="G42" s="108">
        <v>120.66699999999999</v>
      </c>
      <c r="H42" s="47">
        <v>208.51199999999997</v>
      </c>
      <c r="I42" s="47">
        <v>156.59899999999999</v>
      </c>
      <c r="J42" s="47">
        <v>206.547</v>
      </c>
      <c r="K42" s="35"/>
      <c r="L42" s="35"/>
      <c r="N42"/>
      <c r="O42"/>
      <c r="P42"/>
      <c r="Q42"/>
      <c r="R42"/>
      <c r="S42"/>
      <c r="T42"/>
      <c r="U42"/>
    </row>
    <row r="43" spans="1:21" ht="15" customHeight="1" x14ac:dyDescent="0.35">
      <c r="A43" s="40" t="s">
        <v>30</v>
      </c>
      <c r="B43" s="45"/>
      <c r="C43" s="45"/>
      <c r="D43" s="45"/>
      <c r="E43" s="108">
        <v>7.2709999999999999</v>
      </c>
      <c r="F43" s="47">
        <v>0</v>
      </c>
      <c r="G43" s="108">
        <v>10.532999999999999</v>
      </c>
      <c r="H43" s="47">
        <v>0</v>
      </c>
      <c r="I43" s="47">
        <v>0</v>
      </c>
      <c r="J43" s="47">
        <v>43.435000000000002</v>
      </c>
      <c r="K43" s="35"/>
      <c r="L43" s="35"/>
      <c r="N43"/>
      <c r="O43"/>
      <c r="P43"/>
      <c r="Q43"/>
      <c r="R43"/>
      <c r="S43"/>
      <c r="T43"/>
      <c r="U43"/>
    </row>
    <row r="44" spans="1:21" ht="15" customHeight="1" x14ac:dyDescent="0.35">
      <c r="A44" s="49" t="s">
        <v>31</v>
      </c>
      <c r="B44" s="50"/>
      <c r="C44" s="50"/>
      <c r="D44" s="50"/>
      <c r="E44" s="109">
        <v>0</v>
      </c>
      <c r="F44" s="51">
        <v>0</v>
      </c>
      <c r="G44" s="109">
        <v>0</v>
      </c>
      <c r="H44" s="51">
        <v>0</v>
      </c>
      <c r="I44" s="51">
        <v>0</v>
      </c>
      <c r="J44" s="51">
        <v>0</v>
      </c>
      <c r="K44" s="35"/>
      <c r="L44" s="35"/>
      <c r="N44"/>
      <c r="O44"/>
      <c r="P44"/>
      <c r="Q44"/>
      <c r="R44"/>
      <c r="S44"/>
      <c r="T44"/>
      <c r="U44"/>
    </row>
    <row r="45" spans="1:21" ht="15" customHeight="1" x14ac:dyDescent="0.35">
      <c r="A45" s="60" t="s">
        <v>32</v>
      </c>
      <c r="B45" s="61"/>
      <c r="C45" s="61"/>
      <c r="D45" s="61"/>
      <c r="E45" s="114">
        <f t="shared" ref="E45:J45" si="7">SUM(E40:E44)</f>
        <v>284.88300000000004</v>
      </c>
      <c r="F45" s="62">
        <f t="shared" si="7"/>
        <v>325.90199999999999</v>
      </c>
      <c r="G45" s="114">
        <f t="shared" si="7"/>
        <v>262.279</v>
      </c>
      <c r="H45" s="62">
        <f t="shared" si="7"/>
        <v>308.529</v>
      </c>
      <c r="I45" s="62">
        <f t="shared" si="7"/>
        <v>285.07900000000001</v>
      </c>
      <c r="J45" s="62">
        <f t="shared" si="7"/>
        <v>385.76799999999997</v>
      </c>
      <c r="K45" s="35"/>
      <c r="L45" s="35"/>
      <c r="N45"/>
      <c r="O45"/>
      <c r="P45"/>
      <c r="Q45"/>
      <c r="R45"/>
      <c r="S45"/>
      <c r="T45"/>
      <c r="U45"/>
    </row>
    <row r="46" spans="1:21" ht="15" customHeight="1" x14ac:dyDescent="0.35">
      <c r="A46" s="36" t="s">
        <v>288</v>
      </c>
      <c r="B46" s="64"/>
      <c r="C46" s="64"/>
      <c r="D46" s="64"/>
      <c r="E46" s="113">
        <f t="shared" ref="E46:J46" si="8">E39+E45</f>
        <v>1025.634</v>
      </c>
      <c r="F46" s="42">
        <f t="shared" si="8"/>
        <v>1191.1600000000001</v>
      </c>
      <c r="G46" s="107">
        <f t="shared" si="8"/>
        <v>1003.7719999999999</v>
      </c>
      <c r="H46" s="42">
        <f t="shared" si="8"/>
        <v>1177.335</v>
      </c>
      <c r="I46" s="42">
        <f t="shared" si="8"/>
        <v>1186.9010000000001</v>
      </c>
      <c r="J46" s="42">
        <f t="shared" si="8"/>
        <v>1285.77</v>
      </c>
      <c r="K46" s="35"/>
      <c r="L46" s="35"/>
      <c r="N46"/>
      <c r="O46"/>
      <c r="P46"/>
      <c r="Q46"/>
      <c r="R46"/>
      <c r="S46"/>
      <c r="T46"/>
      <c r="U46"/>
    </row>
    <row r="47" spans="1:21" ht="15" customHeight="1" x14ac:dyDescent="0.35">
      <c r="A47" s="40" t="s">
        <v>34</v>
      </c>
      <c r="B47" s="45"/>
      <c r="C47" s="45"/>
      <c r="D47" s="45"/>
      <c r="E47" s="108">
        <v>584.95500000000004</v>
      </c>
      <c r="F47" s="47">
        <v>700.04600000000005</v>
      </c>
      <c r="G47" s="108">
        <v>584.09</v>
      </c>
      <c r="H47" s="47">
        <v>704.89099999999996</v>
      </c>
      <c r="I47" s="47">
        <v>720.03</v>
      </c>
      <c r="J47" s="47">
        <v>730.072</v>
      </c>
      <c r="K47" s="35"/>
      <c r="L47" s="35"/>
      <c r="N47"/>
      <c r="O47"/>
      <c r="P47"/>
      <c r="Q47"/>
      <c r="R47"/>
      <c r="S47"/>
      <c r="T47"/>
      <c r="U47"/>
    </row>
    <row r="48" spans="1:21" ht="15" customHeight="1" x14ac:dyDescent="0.35">
      <c r="A48" s="40" t="s">
        <v>35</v>
      </c>
      <c r="B48" s="45"/>
      <c r="C48" s="45"/>
      <c r="D48" s="45"/>
      <c r="E48" s="108">
        <v>0</v>
      </c>
      <c r="F48" s="47">
        <v>0</v>
      </c>
      <c r="G48" s="108">
        <v>0</v>
      </c>
      <c r="H48" s="47">
        <v>0</v>
      </c>
      <c r="I48" s="47">
        <v>0</v>
      </c>
      <c r="J48" s="47">
        <v>0</v>
      </c>
      <c r="K48" s="35"/>
      <c r="L48" s="35"/>
      <c r="N48"/>
      <c r="O48"/>
      <c r="P48"/>
      <c r="Q48"/>
      <c r="R48"/>
      <c r="S48"/>
      <c r="T48"/>
      <c r="U48"/>
    </row>
    <row r="49" spans="1:21" ht="15" customHeight="1" x14ac:dyDescent="0.35">
      <c r="A49" s="40" t="s">
        <v>36</v>
      </c>
      <c r="B49" s="45"/>
      <c r="C49" s="45"/>
      <c r="D49" s="45"/>
      <c r="E49" s="108">
        <v>0</v>
      </c>
      <c r="F49" s="47">
        <v>0</v>
      </c>
      <c r="G49" s="108">
        <v>0</v>
      </c>
      <c r="H49" s="47">
        <v>0</v>
      </c>
      <c r="I49" s="47">
        <v>0</v>
      </c>
      <c r="J49" s="47">
        <v>0</v>
      </c>
      <c r="K49" s="35"/>
      <c r="L49" s="35"/>
      <c r="N49"/>
      <c r="O49"/>
      <c r="P49"/>
      <c r="Q49"/>
      <c r="R49"/>
      <c r="S49"/>
      <c r="T49"/>
      <c r="U49"/>
    </row>
    <row r="50" spans="1:21" ht="15" customHeight="1" x14ac:dyDescent="0.35">
      <c r="A50" s="40" t="s">
        <v>37</v>
      </c>
      <c r="B50" s="45"/>
      <c r="C50" s="45"/>
      <c r="D50" s="45"/>
      <c r="E50" s="108">
        <v>6.95</v>
      </c>
      <c r="F50" s="47">
        <v>6.25</v>
      </c>
      <c r="G50" s="108">
        <v>6.95</v>
      </c>
      <c r="H50" s="47">
        <v>6.25</v>
      </c>
      <c r="I50" s="47">
        <v>12.013999999999999</v>
      </c>
      <c r="J50" s="47">
        <v>13.241</v>
      </c>
      <c r="K50" s="35"/>
      <c r="L50" s="35"/>
      <c r="N50"/>
      <c r="O50"/>
      <c r="P50"/>
      <c r="Q50"/>
      <c r="R50"/>
      <c r="S50"/>
      <c r="T50"/>
      <c r="U50"/>
    </row>
    <row r="51" spans="1:21" ht="15" customHeight="1" x14ac:dyDescent="0.35">
      <c r="A51" s="40" t="s">
        <v>38</v>
      </c>
      <c r="B51" s="45"/>
      <c r="C51" s="45"/>
      <c r="D51" s="45"/>
      <c r="E51" s="108">
        <v>259.14800000000002</v>
      </c>
      <c r="F51" s="47">
        <v>312.67399999999998</v>
      </c>
      <c r="G51" s="108">
        <v>263.47399999999999</v>
      </c>
      <c r="H51" s="47">
        <v>297.31400000000002</v>
      </c>
      <c r="I51" s="47">
        <v>341.37700000000001</v>
      </c>
      <c r="J51" s="47">
        <v>352.03800000000001</v>
      </c>
      <c r="K51" s="35"/>
      <c r="L51" s="35"/>
      <c r="N51"/>
      <c r="O51"/>
      <c r="P51"/>
      <c r="Q51"/>
      <c r="R51"/>
      <c r="S51"/>
      <c r="T51"/>
      <c r="U51"/>
    </row>
    <row r="52" spans="1:21" ht="15" customHeight="1" x14ac:dyDescent="0.35">
      <c r="A52" s="40" t="s">
        <v>39</v>
      </c>
      <c r="B52" s="45"/>
      <c r="C52" s="45"/>
      <c r="D52" s="45"/>
      <c r="E52" s="108">
        <v>174.58100000000002</v>
      </c>
      <c r="F52" s="47">
        <v>172.19</v>
      </c>
      <c r="G52" s="108">
        <v>149.25800000000001</v>
      </c>
      <c r="H52" s="47">
        <v>168.88</v>
      </c>
      <c r="I52" s="47">
        <v>113.47999999999999</v>
      </c>
      <c r="J52" s="47">
        <v>190.41899999999998</v>
      </c>
      <c r="K52" s="35"/>
      <c r="L52" s="35"/>
      <c r="N52"/>
      <c r="O52"/>
      <c r="P52"/>
      <c r="Q52"/>
      <c r="R52"/>
      <c r="S52"/>
      <c r="T52"/>
      <c r="U52"/>
    </row>
    <row r="53" spans="1:21" ht="15" customHeight="1" x14ac:dyDescent="0.35">
      <c r="A53" s="40" t="s">
        <v>40</v>
      </c>
      <c r="B53" s="45"/>
      <c r="C53" s="45"/>
      <c r="D53" s="45"/>
      <c r="E53" s="108">
        <v>0</v>
      </c>
      <c r="F53" s="47">
        <v>0</v>
      </c>
      <c r="G53" s="108">
        <v>0</v>
      </c>
      <c r="H53" s="47">
        <v>0</v>
      </c>
      <c r="I53" s="47">
        <v>0</v>
      </c>
      <c r="J53" s="47">
        <v>0</v>
      </c>
      <c r="K53" s="35"/>
      <c r="L53" s="35"/>
      <c r="N53"/>
      <c r="O53"/>
      <c r="P53"/>
      <c r="Q53"/>
      <c r="R53"/>
      <c r="S53"/>
      <c r="T53"/>
      <c r="U53"/>
    </row>
    <row r="54" spans="1:21" ht="15" customHeight="1" x14ac:dyDescent="0.35">
      <c r="A54" s="49" t="s">
        <v>41</v>
      </c>
      <c r="B54" s="50"/>
      <c r="C54" s="50"/>
      <c r="D54" s="50"/>
      <c r="E54" s="109">
        <v>0</v>
      </c>
      <c r="F54" s="51">
        <v>0</v>
      </c>
      <c r="G54" s="109">
        <v>0</v>
      </c>
      <c r="H54" s="51">
        <v>0</v>
      </c>
      <c r="I54" s="51">
        <v>0</v>
      </c>
      <c r="J54" s="51">
        <v>0</v>
      </c>
      <c r="K54" s="35"/>
      <c r="L54" s="35"/>
      <c r="N54"/>
      <c r="O54"/>
      <c r="P54"/>
      <c r="Q54"/>
      <c r="R54"/>
      <c r="S54"/>
      <c r="T54"/>
      <c r="U54"/>
    </row>
    <row r="55" spans="1:21" ht="15" customHeight="1" x14ac:dyDescent="0.35">
      <c r="A55" s="36" t="s">
        <v>289</v>
      </c>
      <c r="B55" s="64"/>
      <c r="C55" s="64"/>
      <c r="D55" s="64"/>
      <c r="E55" s="113">
        <f t="shared" ref="E55:J55" si="9">SUM(E47:E54)</f>
        <v>1025.634</v>
      </c>
      <c r="F55" s="42">
        <f t="shared" si="9"/>
        <v>1191.1600000000001</v>
      </c>
      <c r="G55" s="107">
        <f t="shared" si="9"/>
        <v>1003.7720000000002</v>
      </c>
      <c r="H55" s="42">
        <f t="shared" si="9"/>
        <v>1177.335</v>
      </c>
      <c r="I55" s="42">
        <f t="shared" si="9"/>
        <v>1186.9010000000001</v>
      </c>
      <c r="J55" s="42">
        <f t="shared" si="9"/>
        <v>1285.77</v>
      </c>
      <c r="K55" s="35"/>
      <c r="L55" s="35"/>
      <c r="N55"/>
      <c r="O55"/>
      <c r="P55"/>
      <c r="Q55"/>
      <c r="R55"/>
      <c r="S55"/>
      <c r="T55"/>
      <c r="U55"/>
    </row>
    <row r="56" spans="1:21" ht="15" customHeight="1" x14ac:dyDescent="0.35">
      <c r="A56" s="40"/>
      <c r="B56" s="64"/>
      <c r="C56" s="64"/>
      <c r="D56" s="64"/>
      <c r="E56" s="46"/>
      <c r="F56" s="46"/>
      <c r="G56" s="46"/>
      <c r="H56" s="46"/>
      <c r="I56" s="46"/>
      <c r="J56" s="46"/>
      <c r="K56" s="35"/>
      <c r="L56" s="35"/>
      <c r="N56"/>
      <c r="O56"/>
      <c r="P56"/>
      <c r="Q56"/>
      <c r="R56"/>
      <c r="S56"/>
      <c r="T56"/>
      <c r="U56"/>
    </row>
    <row r="57" spans="1:21" ht="12.75" customHeight="1" x14ac:dyDescent="0.35">
      <c r="A57" s="103"/>
      <c r="B57" s="94"/>
      <c r="C57" s="96"/>
      <c r="D57" s="96"/>
      <c r="E57" s="97">
        <v>2015</v>
      </c>
      <c r="F57" s="97">
        <v>2014</v>
      </c>
      <c r="G57" s="97">
        <v>2014</v>
      </c>
      <c r="H57" s="97">
        <v>2013</v>
      </c>
      <c r="I57" s="97">
        <v>2012</v>
      </c>
      <c r="J57" s="97">
        <v>2011</v>
      </c>
      <c r="K57" s="35"/>
      <c r="L57" s="35"/>
      <c r="N57"/>
      <c r="O57"/>
      <c r="P57"/>
      <c r="Q57"/>
      <c r="R57"/>
      <c r="S57"/>
      <c r="T57"/>
      <c r="U57"/>
    </row>
    <row r="58" spans="1:21" ht="12.75" customHeight="1" x14ac:dyDescent="0.35">
      <c r="A58" s="98"/>
      <c r="B58" s="98"/>
      <c r="C58" s="96"/>
      <c r="D58" s="96"/>
      <c r="E58" s="100" t="s">
        <v>220</v>
      </c>
      <c r="F58" s="100" t="s">
        <v>220</v>
      </c>
      <c r="G58" s="100"/>
      <c r="H58" s="100"/>
      <c r="I58" s="100"/>
      <c r="J58" s="100"/>
      <c r="K58" s="35"/>
      <c r="L58" s="35"/>
      <c r="N58"/>
      <c r="O58"/>
      <c r="P58"/>
      <c r="Q58"/>
      <c r="R58"/>
      <c r="S58"/>
      <c r="T58"/>
      <c r="U58"/>
    </row>
    <row r="59" spans="1:21" s="32" customFormat="1" ht="12.75" customHeight="1" x14ac:dyDescent="0.35">
      <c r="A59" s="95" t="s">
        <v>290</v>
      </c>
      <c r="B59" s="101"/>
      <c r="C59" s="95"/>
      <c r="D59" s="95"/>
      <c r="E59" s="102"/>
      <c r="F59" s="102"/>
      <c r="G59" s="102"/>
      <c r="H59" s="102"/>
      <c r="I59" s="102"/>
      <c r="J59" s="102"/>
      <c r="K59" s="57"/>
      <c r="L59" s="57"/>
      <c r="N59"/>
      <c r="O59"/>
      <c r="P59"/>
      <c r="Q59"/>
      <c r="R59"/>
      <c r="S59"/>
      <c r="T59"/>
      <c r="U59"/>
    </row>
    <row r="60" spans="1:21" ht="1.5" customHeight="1" x14ac:dyDescent="0.35">
      <c r="A60" s="40">
        <v>0</v>
      </c>
      <c r="B60" s="35"/>
      <c r="C60" s="35"/>
      <c r="D60" s="35"/>
      <c r="E60" s="58"/>
      <c r="F60" s="58"/>
      <c r="G60" s="58"/>
      <c r="H60" s="58"/>
      <c r="I60" s="58"/>
      <c r="J60" s="58"/>
      <c r="K60" s="35"/>
      <c r="L60" s="35"/>
      <c r="N60"/>
      <c r="O60"/>
      <c r="P60"/>
      <c r="Q60"/>
      <c r="R60"/>
      <c r="S60"/>
      <c r="T60"/>
      <c r="U60"/>
    </row>
    <row r="61" spans="1:21" ht="35.25" customHeight="1" x14ac:dyDescent="0.35">
      <c r="A61" s="65" t="s">
        <v>43</v>
      </c>
      <c r="B61" s="65"/>
      <c r="C61" s="65"/>
      <c r="D61" s="65"/>
      <c r="E61" s="108">
        <v>4.6309999999999967</v>
      </c>
      <c r="F61" s="47">
        <v>3.7700000000000173</v>
      </c>
      <c r="G61" s="108">
        <v>20.992000000000051</v>
      </c>
      <c r="H61" s="47"/>
      <c r="I61" s="47">
        <v>-11.311000000000085</v>
      </c>
      <c r="J61" s="47">
        <v>43.678999999999931</v>
      </c>
      <c r="K61" s="35"/>
      <c r="L61" s="35"/>
      <c r="N61"/>
      <c r="O61"/>
      <c r="P61"/>
      <c r="Q61"/>
      <c r="R61"/>
      <c r="S61"/>
      <c r="T61"/>
      <c r="U61"/>
    </row>
    <row r="62" spans="1:21" ht="15" customHeight="1" x14ac:dyDescent="0.35">
      <c r="A62" s="206" t="s">
        <v>44</v>
      </c>
      <c r="B62" s="206"/>
      <c r="C62" s="66"/>
      <c r="D62" s="66"/>
      <c r="E62" s="109">
        <v>0.33100000000000129</v>
      </c>
      <c r="F62" s="51">
        <v>-9.8059999999999974</v>
      </c>
      <c r="G62" s="109">
        <v>27.713999999999999</v>
      </c>
      <c r="H62" s="51">
        <v>0</v>
      </c>
      <c r="I62" s="51">
        <v>-12.830999999999996</v>
      </c>
      <c r="J62" s="51">
        <v>-13.118999999999994</v>
      </c>
      <c r="K62" s="35"/>
      <c r="L62" s="35"/>
      <c r="N62"/>
      <c r="O62"/>
      <c r="P62"/>
      <c r="Q62"/>
      <c r="R62"/>
      <c r="S62"/>
      <c r="T62"/>
      <c r="U62"/>
    </row>
    <row r="63" spans="1:21" ht="16.5" customHeight="1" x14ac:dyDescent="0.35">
      <c r="A63" s="283" t="s">
        <v>45</v>
      </c>
      <c r="B63" s="207"/>
      <c r="C63" s="67"/>
      <c r="D63" s="67"/>
      <c r="E63" s="107">
        <f>SUM(E61:E62)</f>
        <v>4.961999999999998</v>
      </c>
      <c r="F63" s="43">
        <f>SUM(F61:F62)</f>
        <v>-6.03599999999998</v>
      </c>
      <c r="G63" s="107">
        <f>SUM(G61:G62)</f>
        <v>48.706000000000046</v>
      </c>
      <c r="H63" s="47" t="s">
        <v>82</v>
      </c>
      <c r="I63" s="42">
        <f>SUM(I61:I62)</f>
        <v>-24.142000000000081</v>
      </c>
      <c r="J63" s="42">
        <f>SUM(J61:J62)</f>
        <v>30.559999999999938</v>
      </c>
      <c r="K63" s="35"/>
      <c r="L63" s="68"/>
      <c r="N63"/>
      <c r="O63"/>
      <c r="P63"/>
      <c r="Q63"/>
      <c r="R63"/>
      <c r="S63"/>
      <c r="T63"/>
      <c r="U63"/>
    </row>
    <row r="64" spans="1:21" ht="15" customHeight="1" x14ac:dyDescent="0.35">
      <c r="A64" s="65" t="s">
        <v>46</v>
      </c>
      <c r="B64" s="65"/>
      <c r="C64" s="45"/>
      <c r="D64" s="45"/>
      <c r="E64" s="108">
        <v>-0.83</v>
      </c>
      <c r="F64" s="47">
        <v>-7.5129999999999999</v>
      </c>
      <c r="G64" s="108">
        <v>-42.704000000000001</v>
      </c>
      <c r="H64" s="47">
        <v>0</v>
      </c>
      <c r="I64" s="47">
        <v>-43.026000000000003</v>
      </c>
      <c r="J64" s="47">
        <v>-41.901000000000003</v>
      </c>
      <c r="K64" s="35"/>
      <c r="L64" s="35"/>
      <c r="N64"/>
      <c r="O64"/>
      <c r="P64"/>
      <c r="Q64"/>
      <c r="R64"/>
      <c r="S64"/>
      <c r="T64"/>
      <c r="U64"/>
    </row>
    <row r="65" spans="1:21" ht="15" customHeight="1" x14ac:dyDescent="0.35">
      <c r="A65" s="206" t="s">
        <v>47</v>
      </c>
      <c r="B65" s="206"/>
      <c r="C65" s="50"/>
      <c r="D65" s="50"/>
      <c r="E65" s="109">
        <v>0</v>
      </c>
      <c r="F65" s="51">
        <v>3.2490000000000001</v>
      </c>
      <c r="G65" s="109">
        <v>7.9580000000000002</v>
      </c>
      <c r="H65" s="51">
        <v>0</v>
      </c>
      <c r="I65" s="51">
        <v>0</v>
      </c>
      <c r="J65" s="51">
        <v>2.1320000000000001</v>
      </c>
      <c r="K65" s="35"/>
      <c r="L65" s="35"/>
      <c r="N65"/>
      <c r="O65"/>
      <c r="P65"/>
      <c r="Q65"/>
      <c r="R65"/>
      <c r="S65"/>
      <c r="T65"/>
      <c r="U65"/>
    </row>
    <row r="66" spans="1:21" ht="16.5" customHeight="1" x14ac:dyDescent="0.35">
      <c r="A66" s="69" t="s">
        <v>48</v>
      </c>
      <c r="B66" s="69"/>
      <c r="C66" s="70"/>
      <c r="D66" s="70"/>
      <c r="E66" s="107">
        <f>SUM(E63:E65)</f>
        <v>4.1319999999999979</v>
      </c>
      <c r="F66" s="43">
        <f>SUM(F63:F65)</f>
        <v>-10.299999999999979</v>
      </c>
      <c r="G66" s="107">
        <f>SUM(G63:G65)</f>
        <v>13.960000000000045</v>
      </c>
      <c r="H66" s="47" t="s">
        <v>82</v>
      </c>
      <c r="I66" s="42">
        <f>SUM(I63:I65)</f>
        <v>-67.168000000000092</v>
      </c>
      <c r="J66" s="42">
        <f>SUM(J63:J65)</f>
        <v>-9.2090000000000654</v>
      </c>
      <c r="K66" s="35"/>
      <c r="L66" s="68"/>
      <c r="N66"/>
      <c r="O66"/>
      <c r="P66"/>
      <c r="Q66"/>
      <c r="R66"/>
      <c r="S66"/>
      <c r="T66"/>
      <c r="U66"/>
    </row>
    <row r="67" spans="1:21" ht="15" customHeight="1" x14ac:dyDescent="0.35">
      <c r="A67" s="206" t="s">
        <v>49</v>
      </c>
      <c r="B67" s="206"/>
      <c r="C67" s="71"/>
      <c r="D67" s="71"/>
      <c r="E67" s="109">
        <v>0</v>
      </c>
      <c r="F67" s="51">
        <v>0</v>
      </c>
      <c r="G67" s="109">
        <v>0</v>
      </c>
      <c r="H67" s="51">
        <v>0</v>
      </c>
      <c r="I67" s="51">
        <v>0</v>
      </c>
      <c r="J67" s="51">
        <v>0</v>
      </c>
      <c r="K67" s="35"/>
      <c r="L67" s="35"/>
      <c r="N67"/>
      <c r="O67"/>
      <c r="P67"/>
      <c r="Q67"/>
      <c r="R67"/>
      <c r="S67"/>
      <c r="T67"/>
      <c r="U67"/>
    </row>
    <row r="68" spans="1:21" ht="16.5" customHeight="1" x14ac:dyDescent="0.35">
      <c r="A68" s="283" t="s">
        <v>50</v>
      </c>
      <c r="B68" s="207"/>
      <c r="C68" s="64"/>
      <c r="D68" s="64"/>
      <c r="E68" s="107">
        <f>SUM(E66:E67)</f>
        <v>4.1319999999999979</v>
      </c>
      <c r="F68" s="43">
        <f>SUM(F66:F67)</f>
        <v>-10.299999999999979</v>
      </c>
      <c r="G68" s="107">
        <f>SUM(G66:G67)</f>
        <v>13.960000000000045</v>
      </c>
      <c r="H68" s="47" t="s">
        <v>82</v>
      </c>
      <c r="I68" s="42">
        <f>SUM(I66:I67)</f>
        <v>-67.168000000000092</v>
      </c>
      <c r="J68" s="42">
        <f>SUM(J66:J67)</f>
        <v>-9.2090000000000654</v>
      </c>
      <c r="K68" s="35"/>
      <c r="L68" s="68"/>
      <c r="N68"/>
      <c r="O68"/>
      <c r="P68"/>
      <c r="Q68"/>
      <c r="R68"/>
      <c r="S68"/>
      <c r="T68"/>
      <c r="U68"/>
    </row>
    <row r="69" spans="1:21" ht="15" customHeight="1" x14ac:dyDescent="0.35">
      <c r="A69" s="65" t="s">
        <v>51</v>
      </c>
      <c r="B69" s="65"/>
      <c r="C69" s="45"/>
      <c r="D69" s="45"/>
      <c r="E69" s="108">
        <v>-7.5609999999999999</v>
      </c>
      <c r="F69" s="47">
        <v>16.036999999999999</v>
      </c>
      <c r="G69" s="108">
        <v>-25.882999999999999</v>
      </c>
      <c r="H69" s="47">
        <v>0</v>
      </c>
      <c r="I69" s="47">
        <v>-11.041</v>
      </c>
      <c r="J69" s="47">
        <v>-2.1900000000000013</v>
      </c>
      <c r="K69" s="35"/>
      <c r="L69" s="35"/>
      <c r="N69"/>
      <c r="O69"/>
      <c r="P69"/>
      <c r="Q69"/>
      <c r="R69"/>
      <c r="S69"/>
      <c r="T69"/>
      <c r="U69"/>
    </row>
    <row r="70" spans="1:21" ht="15" customHeight="1" x14ac:dyDescent="0.35">
      <c r="A70" s="65" t="s">
        <v>52</v>
      </c>
      <c r="B70" s="65"/>
      <c r="C70" s="45"/>
      <c r="D70" s="45"/>
      <c r="E70" s="108">
        <v>0</v>
      </c>
      <c r="F70" s="47">
        <v>0</v>
      </c>
      <c r="G70" s="108">
        <v>57.546999999999997</v>
      </c>
      <c r="H70" s="47">
        <v>0</v>
      </c>
      <c r="I70" s="47">
        <v>35</v>
      </c>
      <c r="J70" s="47">
        <v>0</v>
      </c>
      <c r="K70" s="35"/>
      <c r="L70" s="35"/>
      <c r="N70"/>
      <c r="O70"/>
      <c r="P70"/>
      <c r="Q70"/>
      <c r="R70"/>
      <c r="S70"/>
      <c r="T70"/>
      <c r="U70"/>
    </row>
    <row r="71" spans="1:21" ht="15" customHeight="1" x14ac:dyDescent="0.35">
      <c r="A71" s="65" t="s">
        <v>53</v>
      </c>
      <c r="B71" s="65"/>
      <c r="C71" s="45"/>
      <c r="D71" s="45"/>
      <c r="E71" s="108">
        <v>0</v>
      </c>
      <c r="F71" s="47">
        <v>0</v>
      </c>
      <c r="G71" s="108">
        <v>0</v>
      </c>
      <c r="H71" s="47">
        <v>0</v>
      </c>
      <c r="I71" s="47">
        <v>0</v>
      </c>
      <c r="J71" s="47">
        <v>0</v>
      </c>
      <c r="K71" s="35"/>
      <c r="L71" s="35"/>
      <c r="N71"/>
      <c r="O71"/>
      <c r="P71"/>
      <c r="Q71"/>
      <c r="R71"/>
      <c r="S71"/>
      <c r="T71"/>
      <c r="U71"/>
    </row>
    <row r="72" spans="1:21" ht="15" customHeight="1" x14ac:dyDescent="0.35">
      <c r="A72" s="206" t="s">
        <v>54</v>
      </c>
      <c r="B72" s="206"/>
      <c r="C72" s="50"/>
      <c r="D72" s="50"/>
      <c r="E72" s="109">
        <v>0</v>
      </c>
      <c r="F72" s="51">
        <v>0</v>
      </c>
      <c r="G72" s="109">
        <v>-36.546999999999997</v>
      </c>
      <c r="H72" s="51">
        <v>0</v>
      </c>
      <c r="I72" s="51">
        <v>0</v>
      </c>
      <c r="J72" s="51">
        <v>0</v>
      </c>
      <c r="K72" s="35"/>
      <c r="L72" s="35"/>
      <c r="N72"/>
      <c r="O72"/>
      <c r="P72"/>
      <c r="Q72"/>
      <c r="R72"/>
      <c r="S72"/>
      <c r="T72"/>
      <c r="U72"/>
    </row>
    <row r="73" spans="1:21" ht="16.5" customHeight="1" x14ac:dyDescent="0.35">
      <c r="A73" s="279" t="s">
        <v>55</v>
      </c>
      <c r="B73" s="72" t="s">
        <v>285</v>
      </c>
      <c r="C73" s="73"/>
      <c r="D73" s="73"/>
      <c r="E73" s="116">
        <f>SUM(E69:E72)</f>
        <v>-7.5609999999999999</v>
      </c>
      <c r="F73" s="62">
        <f>SUM(F69:F72)</f>
        <v>16.036999999999999</v>
      </c>
      <c r="G73" s="116">
        <f>SUM(G69:G72)</f>
        <v>-4.8829999999999991</v>
      </c>
      <c r="H73" s="272" t="s">
        <v>82</v>
      </c>
      <c r="I73" s="273">
        <f>SUM(I69:I72)</f>
        <v>23.959</v>
      </c>
      <c r="J73" s="273">
        <f>SUM(J69:J72)</f>
        <v>-2.1900000000000013</v>
      </c>
      <c r="K73" s="35"/>
      <c r="L73" s="68"/>
      <c r="N73"/>
      <c r="O73"/>
      <c r="P73"/>
      <c r="Q73"/>
      <c r="R73"/>
      <c r="S73"/>
      <c r="T73"/>
      <c r="U73"/>
    </row>
    <row r="74" spans="1:21" ht="16.5" customHeight="1" x14ac:dyDescent="0.35">
      <c r="A74" s="207" t="s">
        <v>56</v>
      </c>
      <c r="B74" s="207"/>
      <c r="C74" s="64"/>
      <c r="D74" s="64"/>
      <c r="E74" s="107">
        <f>SUM(E73+E68)</f>
        <v>-3.429000000000002</v>
      </c>
      <c r="F74" s="43">
        <f>SUM(F73+F68)</f>
        <v>5.7370000000000196</v>
      </c>
      <c r="G74" s="107">
        <f>SUM(G73+G68)</f>
        <v>9.0770000000000461</v>
      </c>
      <c r="H74" s="47" t="s">
        <v>82</v>
      </c>
      <c r="I74" s="42">
        <f>SUM(I73+I68)</f>
        <v>-43.209000000000088</v>
      </c>
      <c r="J74" s="42">
        <f>SUM(J73+J68)</f>
        <v>-11.399000000000067</v>
      </c>
      <c r="K74" s="35"/>
      <c r="L74" s="68"/>
      <c r="N74"/>
      <c r="O74"/>
      <c r="P74"/>
      <c r="Q74"/>
      <c r="R74"/>
      <c r="S74"/>
      <c r="T74"/>
      <c r="U74"/>
    </row>
    <row r="75" spans="1:21" ht="16.5" customHeight="1" x14ac:dyDescent="0.35">
      <c r="A75" s="206" t="s">
        <v>250</v>
      </c>
      <c r="B75" s="206"/>
      <c r="C75" s="50"/>
      <c r="D75" s="50"/>
      <c r="E75" s="109">
        <v>8.0000000000000002E-3</v>
      </c>
      <c r="F75" s="51">
        <v>-5.1059999999999999</v>
      </c>
      <c r="G75" s="109">
        <v>1.3</v>
      </c>
      <c r="H75" s="51">
        <v>0</v>
      </c>
      <c r="I75" s="51">
        <v>0</v>
      </c>
      <c r="J75" s="51">
        <v>0</v>
      </c>
      <c r="K75" s="274"/>
      <c r="L75" s="68"/>
      <c r="N75"/>
      <c r="O75"/>
      <c r="P75"/>
      <c r="Q75"/>
      <c r="R75"/>
      <c r="S75"/>
      <c r="T75"/>
      <c r="U75"/>
    </row>
    <row r="76" spans="1:21" ht="16.5" customHeight="1" x14ac:dyDescent="0.35">
      <c r="A76" s="283" t="s">
        <v>251</v>
      </c>
      <c r="B76" s="70"/>
      <c r="C76" s="64"/>
      <c r="D76" s="64"/>
      <c r="E76" s="107">
        <f>SUM(E74:E75)</f>
        <v>-3.421000000000002</v>
      </c>
      <c r="F76" s="43">
        <f>SUM(F74:F75)</f>
        <v>0.63100000000001977</v>
      </c>
      <c r="G76" s="107">
        <f>SUM(G74:G75)</f>
        <v>10.377000000000047</v>
      </c>
      <c r="H76" s="47" t="s">
        <v>82</v>
      </c>
      <c r="I76" s="47">
        <f>SUM(I74:I75)</f>
        <v>-43.209000000000088</v>
      </c>
      <c r="J76" s="47">
        <f>SUM(J74:J75)</f>
        <v>-11.399000000000067</v>
      </c>
      <c r="K76" s="35"/>
      <c r="L76" s="68"/>
      <c r="N76"/>
      <c r="O76"/>
      <c r="P76"/>
      <c r="Q76"/>
      <c r="R76"/>
      <c r="S76"/>
      <c r="T76"/>
      <c r="U76"/>
    </row>
    <row r="77" spans="1:21" ht="15" customHeight="1" x14ac:dyDescent="0.35">
      <c r="A77" s="40"/>
      <c r="B77" s="64"/>
      <c r="C77" s="64"/>
      <c r="D77" s="64"/>
      <c r="E77" s="74"/>
      <c r="F77" s="74"/>
      <c r="G77" s="74"/>
      <c r="H77" s="74"/>
      <c r="I77" s="74"/>
      <c r="J77" s="74"/>
      <c r="K77" s="35"/>
      <c r="L77" s="35"/>
      <c r="N77"/>
      <c r="O77"/>
      <c r="P77"/>
      <c r="Q77"/>
      <c r="R77"/>
      <c r="S77"/>
      <c r="T77"/>
      <c r="U77"/>
    </row>
    <row r="78" spans="1:21" ht="12.75" customHeight="1" x14ac:dyDescent="0.35">
      <c r="A78" s="103"/>
      <c r="B78" s="94"/>
      <c r="C78" s="96"/>
      <c r="D78" s="96"/>
      <c r="E78" s="97">
        <v>2015</v>
      </c>
      <c r="F78" s="97">
        <v>2014</v>
      </c>
      <c r="G78" s="97">
        <v>2014</v>
      </c>
      <c r="H78" s="97">
        <v>2013</v>
      </c>
      <c r="I78" s="97">
        <v>2012</v>
      </c>
      <c r="J78" s="97">
        <v>2011</v>
      </c>
      <c r="K78" s="35"/>
      <c r="L78" s="35"/>
      <c r="N78"/>
      <c r="O78"/>
      <c r="P78"/>
      <c r="Q78"/>
      <c r="R78"/>
      <c r="S78"/>
      <c r="T78"/>
      <c r="U78"/>
    </row>
    <row r="79" spans="1:21" ht="12.75" customHeight="1" x14ac:dyDescent="0.35">
      <c r="A79" s="98"/>
      <c r="B79" s="98"/>
      <c r="C79" s="96"/>
      <c r="D79" s="96"/>
      <c r="E79" s="100" t="s">
        <v>220</v>
      </c>
      <c r="F79" s="100" t="s">
        <v>220</v>
      </c>
      <c r="G79" s="97"/>
      <c r="H79" s="97"/>
      <c r="I79" s="97"/>
      <c r="J79" s="97"/>
      <c r="K79" s="35"/>
      <c r="L79" s="35"/>
      <c r="N79"/>
      <c r="O79"/>
      <c r="P79"/>
      <c r="Q79"/>
      <c r="R79"/>
      <c r="S79"/>
      <c r="T79"/>
      <c r="U79"/>
    </row>
    <row r="80" spans="1:21" s="32" customFormat="1" ht="12.75" customHeight="1" x14ac:dyDescent="0.35">
      <c r="A80" s="95" t="s">
        <v>223</v>
      </c>
      <c r="B80" s="101"/>
      <c r="C80" s="95"/>
      <c r="D80" s="95"/>
      <c r="E80" s="99"/>
      <c r="F80" s="99"/>
      <c r="G80" s="99"/>
      <c r="H80" s="99"/>
      <c r="I80" s="99"/>
      <c r="J80" s="99"/>
      <c r="K80" s="57"/>
      <c r="L80" s="57"/>
      <c r="N80"/>
      <c r="O80"/>
      <c r="P80"/>
      <c r="Q80"/>
      <c r="R80"/>
      <c r="S80"/>
      <c r="T80"/>
      <c r="U80"/>
    </row>
    <row r="81" spans="1:21" ht="2.25" customHeight="1" x14ac:dyDescent="0.35">
      <c r="A81" s="40" t="s">
        <v>59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N81"/>
      <c r="O81"/>
      <c r="P81"/>
      <c r="Q81"/>
      <c r="R81"/>
      <c r="S81"/>
      <c r="T81"/>
      <c r="U81"/>
    </row>
    <row r="82" spans="1:21" ht="15" customHeight="1" x14ac:dyDescent="0.35">
      <c r="A82" s="250" t="s">
        <v>57</v>
      </c>
      <c r="B82" s="65"/>
      <c r="C82" s="41"/>
      <c r="D82" s="41"/>
      <c r="E82" s="111">
        <v>3.6001477416631475</v>
      </c>
      <c r="F82" s="85">
        <v>0.21548224301399999</v>
      </c>
      <c r="G82" s="111">
        <v>1.5471846772907534</v>
      </c>
      <c r="H82" s="85">
        <v>-3.7408122840134728</v>
      </c>
      <c r="I82" s="85">
        <v>-4.2102155885038641</v>
      </c>
      <c r="J82" s="85">
        <v>2.6282087413829363</v>
      </c>
      <c r="K82" s="35"/>
      <c r="L82" s="35"/>
      <c r="N82"/>
      <c r="O82"/>
      <c r="P82"/>
      <c r="Q82"/>
      <c r="R82"/>
      <c r="S82"/>
      <c r="T82"/>
      <c r="U82"/>
    </row>
    <row r="83" spans="1:21" ht="15" customHeight="1" x14ac:dyDescent="0.35">
      <c r="A83" s="40" t="s">
        <v>246</v>
      </c>
      <c r="B83" s="65"/>
      <c r="C83" s="41"/>
      <c r="D83" s="41"/>
      <c r="E83" s="111">
        <v>3.6001477416631475</v>
      </c>
      <c r="F83" s="85">
        <v>0.21548224301399999</v>
      </c>
      <c r="G83" s="111">
        <v>1.4546381148015011</v>
      </c>
      <c r="H83" s="85">
        <v>2.0745057296673459</v>
      </c>
      <c r="I83" s="85">
        <v>-0.61946035134329247</v>
      </c>
      <c r="J83" s="85">
        <v>1.7472017114161136</v>
      </c>
      <c r="K83" s="35"/>
      <c r="L83" s="35"/>
      <c r="N83"/>
      <c r="O83"/>
      <c r="P83"/>
      <c r="Q83"/>
      <c r="R83"/>
      <c r="S83"/>
      <c r="T83"/>
      <c r="U83"/>
    </row>
    <row r="84" spans="1:21" ht="15" customHeight="1" x14ac:dyDescent="0.35">
      <c r="A84" s="40" t="s">
        <v>58</v>
      </c>
      <c r="B84" s="65"/>
      <c r="C84" s="41"/>
      <c r="D84" s="41"/>
      <c r="E84" s="111">
        <v>-1.2352258336851087</v>
      </c>
      <c r="F84" s="85">
        <v>-2.0605099121831811</v>
      </c>
      <c r="G84" s="111">
        <v>-1.1901300341734502</v>
      </c>
      <c r="H84" s="85">
        <v>-7.9075490324191682</v>
      </c>
      <c r="I84" s="85">
        <v>-6.8048116120178079</v>
      </c>
      <c r="J84" s="85">
        <v>-0.60914144744173582</v>
      </c>
      <c r="K84" s="38"/>
      <c r="L84" s="35"/>
      <c r="N84"/>
      <c r="O84"/>
      <c r="P84"/>
      <c r="Q84"/>
      <c r="R84"/>
      <c r="S84"/>
      <c r="T84"/>
      <c r="U84"/>
    </row>
    <row r="85" spans="1:21" ht="15" customHeight="1" x14ac:dyDescent="0.35">
      <c r="A85" s="40" t="s">
        <v>59</v>
      </c>
      <c r="B85" s="65"/>
      <c r="C85" s="59"/>
      <c r="D85" s="59"/>
      <c r="E85" s="111" t="s">
        <v>82</v>
      </c>
      <c r="F85" s="85" t="s">
        <v>82</v>
      </c>
      <c r="G85" s="111">
        <v>-22.485358589459427</v>
      </c>
      <c r="H85" s="85">
        <v>-6.8990491402681302</v>
      </c>
      <c r="I85" s="85">
        <v>-6.0995709267348239</v>
      </c>
      <c r="J85" s="85">
        <v>-0.4</v>
      </c>
      <c r="K85" s="38"/>
      <c r="L85" s="35"/>
      <c r="N85"/>
      <c r="O85"/>
      <c r="P85"/>
      <c r="Q85"/>
      <c r="R85"/>
      <c r="S85"/>
      <c r="T85"/>
      <c r="U85"/>
    </row>
    <row r="86" spans="1:21" ht="15" customHeight="1" x14ac:dyDescent="0.35">
      <c r="A86" s="40" t="s">
        <v>60</v>
      </c>
      <c r="B86" s="65"/>
      <c r="C86" s="59"/>
      <c r="D86" s="59"/>
      <c r="E86" s="111" t="s">
        <v>82</v>
      </c>
      <c r="F86" s="85" t="s">
        <v>82</v>
      </c>
      <c r="G86" s="111">
        <v>1.8163349045205046</v>
      </c>
      <c r="H86" s="85">
        <v>-2.2746524055878758</v>
      </c>
      <c r="I86" s="85">
        <v>-2.9911589224624779</v>
      </c>
      <c r="J86" s="85">
        <v>2.4</v>
      </c>
      <c r="K86" s="38"/>
      <c r="L86" s="35"/>
      <c r="N86"/>
      <c r="O86"/>
      <c r="P86"/>
      <c r="Q86"/>
      <c r="R86"/>
      <c r="S86"/>
      <c r="T86"/>
      <c r="U86"/>
    </row>
    <row r="87" spans="1:21" ht="15" customHeight="1" x14ac:dyDescent="0.35">
      <c r="A87" s="40" t="s">
        <v>61</v>
      </c>
      <c r="B87" s="65"/>
      <c r="C87" s="41"/>
      <c r="D87" s="41"/>
      <c r="E87" s="108">
        <v>57.033503179496769</v>
      </c>
      <c r="F87" s="47">
        <v>58.770106450854612</v>
      </c>
      <c r="G87" s="108">
        <v>58.189509171405462</v>
      </c>
      <c r="H87" s="47">
        <v>59.871744235922655</v>
      </c>
      <c r="I87" s="47">
        <v>60.66470581792418</v>
      </c>
      <c r="J87" s="47">
        <v>56.780917271362675</v>
      </c>
      <c r="K87" s="38"/>
      <c r="L87" s="35"/>
      <c r="N87"/>
      <c r="O87"/>
      <c r="P87"/>
      <c r="Q87"/>
      <c r="R87"/>
      <c r="S87"/>
      <c r="T87"/>
      <c r="U87"/>
    </row>
    <row r="88" spans="1:21" ht="15" customHeight="1" x14ac:dyDescent="0.35">
      <c r="A88" s="40" t="s">
        <v>62</v>
      </c>
      <c r="B88" s="65"/>
      <c r="C88" s="41"/>
      <c r="D88" s="41"/>
      <c r="E88" s="108">
        <v>251.87700000000004</v>
      </c>
      <c r="F88" s="47">
        <v>312.67399999999998</v>
      </c>
      <c r="G88" s="108">
        <v>252.941</v>
      </c>
      <c r="H88" s="47">
        <v>297.31400000000002</v>
      </c>
      <c r="I88" s="47">
        <v>341.37700000000001</v>
      </c>
      <c r="J88" s="47">
        <v>308.60300000000001</v>
      </c>
      <c r="K88" s="38"/>
      <c r="L88" s="35"/>
      <c r="N88"/>
      <c r="O88"/>
      <c r="P88"/>
      <c r="Q88"/>
      <c r="R88"/>
      <c r="S88"/>
      <c r="T88"/>
      <c r="U88"/>
    </row>
    <row r="89" spans="1:21" ht="15" customHeight="1" x14ac:dyDescent="0.35">
      <c r="A89" s="40" t="s">
        <v>63</v>
      </c>
      <c r="B89" s="65"/>
      <c r="C89" s="45"/>
      <c r="D89" s="45"/>
      <c r="E89" s="111">
        <v>0.44302211281209658</v>
      </c>
      <c r="F89" s="85">
        <v>0.44664779171654445</v>
      </c>
      <c r="G89" s="111">
        <v>0.45108459312777138</v>
      </c>
      <c r="H89" s="85">
        <v>0.4217871983044188</v>
      </c>
      <c r="I89" s="85">
        <v>0.47411496743191239</v>
      </c>
      <c r="J89" s="85">
        <v>0.48219627653162983</v>
      </c>
      <c r="K89" s="35"/>
      <c r="L89" s="35"/>
      <c r="N89"/>
      <c r="O89"/>
      <c r="P89"/>
      <c r="Q89"/>
      <c r="R89"/>
      <c r="S89"/>
      <c r="T89"/>
      <c r="U89"/>
    </row>
    <row r="90" spans="1:21" ht="15" customHeight="1" x14ac:dyDescent="0.35">
      <c r="A90" s="49" t="s">
        <v>64</v>
      </c>
      <c r="B90" s="206"/>
      <c r="C90" s="50"/>
      <c r="D90" s="50"/>
      <c r="E90" s="123" t="s">
        <v>82</v>
      </c>
      <c r="F90" s="79" t="s">
        <v>82</v>
      </c>
      <c r="G90" s="108">
        <v>404</v>
      </c>
      <c r="H90" s="47">
        <v>419</v>
      </c>
      <c r="I90" s="47">
        <v>456</v>
      </c>
      <c r="J90" s="47">
        <v>457</v>
      </c>
      <c r="K90" s="35"/>
      <c r="L90" s="35"/>
      <c r="N90"/>
      <c r="O90"/>
      <c r="P90"/>
      <c r="Q90"/>
      <c r="R90"/>
      <c r="S90"/>
      <c r="T90"/>
      <c r="U90"/>
    </row>
    <row r="91" spans="1:21" ht="15" customHeight="1" x14ac:dyDescent="0.35">
      <c r="A91" s="216" t="s">
        <v>262</v>
      </c>
      <c r="B91" s="80"/>
      <c r="C91" s="80"/>
      <c r="D91" s="80"/>
      <c r="E91" s="80"/>
      <c r="F91" s="80"/>
      <c r="G91" s="80"/>
      <c r="H91" s="80"/>
      <c r="I91" s="80"/>
      <c r="J91" s="80"/>
      <c r="K91" s="35"/>
      <c r="L91" s="35"/>
    </row>
    <row r="92" spans="1:21" ht="15" customHeight="1" x14ac:dyDescent="0.35">
      <c r="A92" s="216"/>
      <c r="B92" s="81"/>
      <c r="C92" s="81"/>
      <c r="D92" s="81"/>
      <c r="E92" s="81"/>
      <c r="F92" s="81"/>
      <c r="G92" s="81"/>
      <c r="H92" s="81"/>
      <c r="I92" s="81"/>
      <c r="J92" s="81"/>
      <c r="K92" s="35"/>
      <c r="L92" s="35"/>
    </row>
    <row r="93" spans="1:21" ht="13.8" x14ac:dyDescent="0.35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35"/>
      <c r="L93" s="35"/>
    </row>
    <row r="94" spans="1:21" ht="13.8" x14ac:dyDescent="0.35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35"/>
      <c r="L94" s="35"/>
    </row>
    <row r="95" spans="1:21" x14ac:dyDescent="0.2">
      <c r="A95" s="31"/>
      <c r="B95" s="31"/>
      <c r="C95" s="31"/>
      <c r="D95" s="31"/>
      <c r="E95" s="31"/>
      <c r="F95" s="31"/>
      <c r="G95" s="31"/>
      <c r="H95" s="31"/>
      <c r="I95" s="31"/>
      <c r="J95" s="31"/>
    </row>
    <row r="96" spans="1:21" x14ac:dyDescent="0.2">
      <c r="A96" s="31"/>
      <c r="B96" s="31"/>
      <c r="C96" s="31"/>
      <c r="D96" s="31"/>
      <c r="E96" s="31"/>
      <c r="F96" s="31"/>
      <c r="G96" s="31"/>
      <c r="H96" s="31"/>
      <c r="I96" s="31"/>
      <c r="J96" s="31"/>
    </row>
    <row r="97" spans="1:10" x14ac:dyDescent="0.2">
      <c r="A97" s="31"/>
      <c r="B97" s="31"/>
      <c r="C97" s="31"/>
      <c r="D97" s="31"/>
      <c r="E97" s="31"/>
      <c r="F97" s="31"/>
      <c r="G97" s="31"/>
      <c r="H97" s="31"/>
      <c r="I97" s="31"/>
      <c r="J97" s="31"/>
    </row>
    <row r="98" spans="1:10" x14ac:dyDescent="0.2">
      <c r="A98" s="31"/>
      <c r="B98" s="31"/>
      <c r="C98" s="31"/>
      <c r="D98" s="31"/>
      <c r="E98" s="31"/>
      <c r="F98" s="31"/>
      <c r="G98" s="31"/>
      <c r="H98" s="31"/>
      <c r="I98" s="31"/>
      <c r="J98" s="31"/>
    </row>
    <row r="99" spans="1:10" x14ac:dyDescent="0.2">
      <c r="A99" s="31"/>
      <c r="B99" s="31"/>
      <c r="C99" s="31"/>
      <c r="D99" s="31"/>
      <c r="E99" s="31"/>
      <c r="F99" s="31"/>
      <c r="G99" s="31"/>
      <c r="H99" s="31"/>
      <c r="I99" s="31"/>
      <c r="J99" s="31"/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0"/>
  <sheetViews>
    <sheetView showZeros="0" zoomScaleNormal="100" zoomScaleSheetLayoutView="80" workbookViewId="0">
      <selection sqref="A1:K1"/>
    </sheetView>
  </sheetViews>
  <sheetFormatPr defaultColWidth="9.109375" defaultRowHeight="14.4" x14ac:dyDescent="0.3"/>
  <cols>
    <col min="1" max="1" width="26" style="204" customWidth="1"/>
    <col min="2" max="2" width="16" style="204" customWidth="1"/>
    <col min="3" max="3" width="8.33203125" style="204" customWidth="1"/>
    <col min="4" max="4" width="4.88671875" style="204" customWidth="1"/>
    <col min="5" max="11" width="9.6640625" style="204" customWidth="1"/>
    <col min="12" max="16384" width="9.109375" style="204"/>
  </cols>
  <sheetData>
    <row r="1" spans="1:13" ht="21.75" x14ac:dyDescent="0.25">
      <c r="A1" s="295" t="s">
        <v>165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3" ht="16.5" x14ac:dyDescent="0.35">
      <c r="A2" s="209" t="s">
        <v>140</v>
      </c>
      <c r="B2" s="210"/>
      <c r="C2" s="210"/>
      <c r="D2" s="210"/>
      <c r="E2" s="208"/>
      <c r="F2" s="208"/>
      <c r="G2" s="208"/>
      <c r="H2" s="208"/>
      <c r="I2" s="208"/>
      <c r="J2" s="208"/>
      <c r="K2" s="208"/>
    </row>
    <row r="3" spans="1:13" ht="12.75" customHeight="1" x14ac:dyDescent="0.35">
      <c r="A3" s="94"/>
      <c r="B3" s="94"/>
      <c r="C3" s="95"/>
      <c r="D3" s="96"/>
      <c r="E3" s="97">
        <v>2015</v>
      </c>
      <c r="F3" s="97">
        <v>2014</v>
      </c>
      <c r="G3" s="97">
        <v>2014</v>
      </c>
      <c r="H3" s="97">
        <v>2013</v>
      </c>
      <c r="I3" s="97">
        <v>2012</v>
      </c>
      <c r="J3" s="97">
        <v>2012</v>
      </c>
      <c r="K3" s="97">
        <v>2011</v>
      </c>
      <c r="M3" s="260"/>
    </row>
    <row r="4" spans="1:13" ht="12.75" customHeight="1" x14ac:dyDescent="0.35">
      <c r="A4" s="98"/>
      <c r="B4" s="98"/>
      <c r="C4" s="95"/>
      <c r="D4" s="96"/>
      <c r="E4" s="97" t="s">
        <v>220</v>
      </c>
      <c r="F4" s="97" t="s">
        <v>220</v>
      </c>
      <c r="G4" s="97"/>
      <c r="H4" s="97"/>
      <c r="I4" s="97"/>
      <c r="J4" s="97"/>
      <c r="K4" s="97"/>
      <c r="M4" s="205"/>
    </row>
    <row r="5" spans="1:13" ht="12.75" customHeight="1" x14ac:dyDescent="0.35">
      <c r="A5" s="95" t="s">
        <v>1</v>
      </c>
      <c r="B5" s="98"/>
      <c r="C5" s="95"/>
      <c r="D5" s="95" t="s">
        <v>221</v>
      </c>
      <c r="E5" s="99"/>
      <c r="F5" s="99"/>
      <c r="G5" s="99"/>
      <c r="H5" s="99" t="s">
        <v>70</v>
      </c>
      <c r="I5" s="99" t="s">
        <v>138</v>
      </c>
      <c r="J5" s="99"/>
      <c r="K5" s="99"/>
    </row>
    <row r="6" spans="1:13" ht="3.75" customHeight="1" x14ac:dyDescent="0.3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3" ht="16.5" x14ac:dyDescent="0.35">
      <c r="A7" s="212" t="s">
        <v>2</v>
      </c>
      <c r="B7" s="213"/>
      <c r="C7" s="213"/>
      <c r="D7" s="213"/>
      <c r="E7" s="107">
        <v>1776.171</v>
      </c>
      <c r="F7" s="43">
        <v>2436.777</v>
      </c>
      <c r="G7" s="107">
        <v>8553.9410000000007</v>
      </c>
      <c r="H7" s="43">
        <v>12645.227999999999</v>
      </c>
      <c r="I7" s="43">
        <v>10918.174000000001</v>
      </c>
      <c r="J7" s="43">
        <v>10918</v>
      </c>
      <c r="K7" s="43">
        <v>8584</v>
      </c>
    </row>
    <row r="8" spans="1:13" ht="16.5" x14ac:dyDescent="0.35">
      <c r="A8" s="212" t="s">
        <v>3</v>
      </c>
      <c r="B8" s="89"/>
      <c r="C8" s="89"/>
      <c r="D8" s="89"/>
      <c r="E8" s="108">
        <v>-1627.7530000000002</v>
      </c>
      <c r="F8" s="47">
        <v>-2359.1320000000001</v>
      </c>
      <c r="G8" s="108">
        <v>-8378.1830000000009</v>
      </c>
      <c r="H8" s="47">
        <v>-11870.886</v>
      </c>
      <c r="I8" s="47">
        <v>-10036.48</v>
      </c>
      <c r="J8" s="47">
        <v>-10020</v>
      </c>
      <c r="K8" s="47">
        <v>-7824</v>
      </c>
    </row>
    <row r="9" spans="1:13" ht="16.5" x14ac:dyDescent="0.35">
      <c r="A9" s="212" t="s">
        <v>4</v>
      </c>
      <c r="B9" s="89"/>
      <c r="C9" s="89"/>
      <c r="D9" s="89"/>
      <c r="E9" s="108">
        <v>1.3260000000000001</v>
      </c>
      <c r="F9" s="47">
        <v>1.8140000000000001</v>
      </c>
      <c r="G9" s="108">
        <v>7.92</v>
      </c>
      <c r="H9" s="47">
        <v>3.698</v>
      </c>
      <c r="I9" s="47">
        <v>16.286000000000001</v>
      </c>
      <c r="J9" s="47">
        <v>0</v>
      </c>
      <c r="K9" s="47">
        <v>0</v>
      </c>
    </row>
    <row r="10" spans="1:13" ht="16.5" x14ac:dyDescent="0.35">
      <c r="A10" s="212" t="s">
        <v>5</v>
      </c>
      <c r="B10" s="89"/>
      <c r="C10" s="89"/>
      <c r="D10" s="89"/>
      <c r="E10" s="108">
        <v>0</v>
      </c>
      <c r="F10" s="47">
        <v>0</v>
      </c>
      <c r="G10" s="108">
        <v>0</v>
      </c>
      <c r="H10" s="47">
        <v>-0.05</v>
      </c>
      <c r="I10" s="47">
        <v>0.127</v>
      </c>
      <c r="J10" s="47">
        <v>0</v>
      </c>
      <c r="K10" s="47">
        <v>0</v>
      </c>
    </row>
    <row r="11" spans="1:13" ht="16.5" x14ac:dyDescent="0.35">
      <c r="A11" s="214" t="s">
        <v>6</v>
      </c>
      <c r="B11" s="93"/>
      <c r="C11" s="93"/>
      <c r="D11" s="93"/>
      <c r="E11" s="109">
        <v>0</v>
      </c>
      <c r="F11" s="51">
        <v>0</v>
      </c>
      <c r="G11" s="109">
        <v>0</v>
      </c>
      <c r="H11" s="51">
        <v>0</v>
      </c>
      <c r="I11" s="51">
        <v>0</v>
      </c>
      <c r="J11" s="51">
        <v>0</v>
      </c>
      <c r="K11" s="51">
        <v>0</v>
      </c>
    </row>
    <row r="12" spans="1:13" ht="15.75" x14ac:dyDescent="0.25">
      <c r="A12" s="215" t="s">
        <v>7</v>
      </c>
      <c r="B12" s="215"/>
      <c r="C12" s="215"/>
      <c r="D12" s="215"/>
      <c r="E12" s="107">
        <f t="shared" ref="E12:K12" si="0">SUM(E7:E11)</f>
        <v>149.74399999999989</v>
      </c>
      <c r="F12" s="43">
        <f t="shared" si="0"/>
        <v>79.458999999999975</v>
      </c>
      <c r="G12" s="107">
        <f t="shared" si="0"/>
        <v>183.6779999999998</v>
      </c>
      <c r="H12" s="44">
        <f t="shared" si="0"/>
        <v>777.98999999999876</v>
      </c>
      <c r="I12" s="44">
        <f t="shared" si="0"/>
        <v>898.10700000000134</v>
      </c>
      <c r="J12" s="44">
        <f t="shared" si="0"/>
        <v>898</v>
      </c>
      <c r="K12" s="44">
        <f t="shared" si="0"/>
        <v>760</v>
      </c>
    </row>
    <row r="13" spans="1:13" ht="16.5" x14ac:dyDescent="0.35">
      <c r="A13" s="214" t="s">
        <v>147</v>
      </c>
      <c r="B13" s="93"/>
      <c r="C13" s="93"/>
      <c r="D13" s="93"/>
      <c r="E13" s="109">
        <v>-33</v>
      </c>
      <c r="F13" s="51">
        <v>-39.280999999999999</v>
      </c>
      <c r="G13" s="109">
        <v>-163.18899999999999</v>
      </c>
      <c r="H13" s="51">
        <v>-159.29400000000001</v>
      </c>
      <c r="I13" s="51">
        <v>-131.53200000000001</v>
      </c>
      <c r="J13" s="51">
        <v>-132</v>
      </c>
      <c r="K13" s="51">
        <v>-114</v>
      </c>
    </row>
    <row r="14" spans="1:13" ht="15.75" x14ac:dyDescent="0.25">
      <c r="A14" s="215" t="s">
        <v>8</v>
      </c>
      <c r="B14" s="215"/>
      <c r="C14" s="215"/>
      <c r="D14" s="215"/>
      <c r="E14" s="107">
        <f t="shared" ref="E14:K14" si="1">SUM(E12:E13)</f>
        <v>116.74399999999989</v>
      </c>
      <c r="F14" s="43">
        <f t="shared" si="1"/>
        <v>40.177999999999976</v>
      </c>
      <c r="G14" s="107">
        <f t="shared" si="1"/>
        <v>20.488999999999805</v>
      </c>
      <c r="H14" s="44">
        <f t="shared" si="1"/>
        <v>618.69599999999878</v>
      </c>
      <c r="I14" s="44">
        <f t="shared" si="1"/>
        <v>766.5750000000013</v>
      </c>
      <c r="J14" s="44">
        <f t="shared" si="1"/>
        <v>766</v>
      </c>
      <c r="K14" s="44">
        <f t="shared" si="1"/>
        <v>646</v>
      </c>
    </row>
    <row r="15" spans="1:13" ht="16.5" x14ac:dyDescent="0.35">
      <c r="A15" s="212" t="s">
        <v>9</v>
      </c>
      <c r="B15" s="216"/>
      <c r="C15" s="216"/>
      <c r="D15" s="216"/>
      <c r="E15" s="108">
        <v>-22.283999999999999</v>
      </c>
      <c r="F15" s="47">
        <v>-19.86</v>
      </c>
      <c r="G15" s="108">
        <v>-89.135000000000005</v>
      </c>
      <c r="H15" s="47">
        <v>-80.843000000000004</v>
      </c>
      <c r="I15" s="47">
        <v>-80.843000000000004</v>
      </c>
      <c r="J15" s="47">
        <v>-292</v>
      </c>
      <c r="K15" s="47">
        <v>-292</v>
      </c>
    </row>
    <row r="16" spans="1:13" ht="16.5" x14ac:dyDescent="0.35">
      <c r="A16" s="214" t="s">
        <v>10</v>
      </c>
      <c r="B16" s="93"/>
      <c r="C16" s="93"/>
      <c r="D16" s="93"/>
      <c r="E16" s="109">
        <v>0</v>
      </c>
      <c r="F16" s="51">
        <v>0</v>
      </c>
      <c r="G16" s="109">
        <v>0</v>
      </c>
      <c r="H16" s="51">
        <v>0</v>
      </c>
      <c r="I16" s="51">
        <v>0</v>
      </c>
      <c r="J16" s="51">
        <v>0</v>
      </c>
      <c r="K16" s="51">
        <v>0</v>
      </c>
    </row>
    <row r="17" spans="1:11" ht="15.75" x14ac:dyDescent="0.25">
      <c r="A17" s="215" t="s">
        <v>11</v>
      </c>
      <c r="B17" s="215"/>
      <c r="C17" s="215"/>
      <c r="D17" s="215"/>
      <c r="E17" s="107">
        <f t="shared" ref="E17:K17" si="2">SUM(E14:E16)</f>
        <v>94.459999999999894</v>
      </c>
      <c r="F17" s="43">
        <f t="shared" si="2"/>
        <v>20.317999999999977</v>
      </c>
      <c r="G17" s="107">
        <f t="shared" si="2"/>
        <v>-68.6460000000002</v>
      </c>
      <c r="H17" s="44">
        <f t="shared" si="2"/>
        <v>537.85299999999881</v>
      </c>
      <c r="I17" s="44">
        <f t="shared" si="2"/>
        <v>685.73200000000134</v>
      </c>
      <c r="J17" s="278">
        <f t="shared" si="2"/>
        <v>474</v>
      </c>
      <c r="K17" s="44">
        <f t="shared" si="2"/>
        <v>354</v>
      </c>
    </row>
    <row r="18" spans="1:11" ht="16.5" x14ac:dyDescent="0.35">
      <c r="A18" s="212" t="s">
        <v>12</v>
      </c>
      <c r="B18" s="89"/>
      <c r="C18" s="89"/>
      <c r="D18" s="89"/>
      <c r="E18" s="108">
        <v>20.442</v>
      </c>
      <c r="F18" s="47">
        <v>3.7569999999999997</v>
      </c>
      <c r="G18" s="108">
        <v>75.135000000000005</v>
      </c>
      <c r="H18" s="47">
        <v>5.2110000000000003</v>
      </c>
      <c r="I18" s="47">
        <v>15.881</v>
      </c>
      <c r="J18" s="47">
        <v>175</v>
      </c>
      <c r="K18" s="47">
        <v>49</v>
      </c>
    </row>
    <row r="19" spans="1:11" ht="16.5" x14ac:dyDescent="0.35">
      <c r="A19" s="214" t="s">
        <v>13</v>
      </c>
      <c r="B19" s="93"/>
      <c r="C19" s="93"/>
      <c r="D19" s="93"/>
      <c r="E19" s="109">
        <v>-95.879000000000005</v>
      </c>
      <c r="F19" s="51">
        <v>-99.61699999999999</v>
      </c>
      <c r="G19" s="109">
        <v>-444.459</v>
      </c>
      <c r="H19" s="51">
        <v>-475.26699999999994</v>
      </c>
      <c r="I19" s="51">
        <v>-411.24599999999998</v>
      </c>
      <c r="J19" s="51">
        <v>-501</v>
      </c>
      <c r="K19" s="51">
        <v>-405</v>
      </c>
    </row>
    <row r="20" spans="1:11" ht="15.75" x14ac:dyDescent="0.25">
      <c r="A20" s="215" t="s">
        <v>14</v>
      </c>
      <c r="B20" s="215"/>
      <c r="C20" s="215"/>
      <c r="D20" s="215"/>
      <c r="E20" s="107">
        <f t="shared" ref="E20:K20" si="3">SUM(E17:E19)</f>
        <v>19.022999999999897</v>
      </c>
      <c r="F20" s="43">
        <f t="shared" si="3"/>
        <v>-75.542000000000016</v>
      </c>
      <c r="G20" s="107">
        <f t="shared" si="3"/>
        <v>-437.9700000000002</v>
      </c>
      <c r="H20" s="44">
        <f t="shared" si="3"/>
        <v>67.796999999998889</v>
      </c>
      <c r="I20" s="44">
        <f t="shared" si="3"/>
        <v>290.36700000000133</v>
      </c>
      <c r="J20" s="44">
        <f t="shared" si="3"/>
        <v>148</v>
      </c>
      <c r="K20" s="44">
        <f t="shared" si="3"/>
        <v>-2</v>
      </c>
    </row>
    <row r="21" spans="1:11" ht="16.5" x14ac:dyDescent="0.35">
      <c r="A21" s="212" t="s">
        <v>15</v>
      </c>
      <c r="B21" s="89"/>
      <c r="C21" s="89"/>
      <c r="D21" s="89"/>
      <c r="E21" s="108">
        <v>-0.16900000000000004</v>
      </c>
      <c r="F21" s="47">
        <v>21.152000000000001</v>
      </c>
      <c r="G21" s="108">
        <v>74.246000000000009</v>
      </c>
      <c r="H21" s="47">
        <v>-58.341999999999999</v>
      </c>
      <c r="I21" s="47">
        <v>-84.202999999999989</v>
      </c>
      <c r="J21" s="47">
        <v>-28</v>
      </c>
      <c r="K21" s="47">
        <v>-9</v>
      </c>
    </row>
    <row r="22" spans="1:11" ht="16.5" x14ac:dyDescent="0.35">
      <c r="A22" s="214" t="s">
        <v>16</v>
      </c>
      <c r="B22" s="217"/>
      <c r="C22" s="217"/>
      <c r="D22" s="217"/>
      <c r="E22" s="109">
        <v>-33.35</v>
      </c>
      <c r="F22" s="51">
        <v>6.766</v>
      </c>
      <c r="G22" s="109">
        <v>34.396000000000001</v>
      </c>
      <c r="H22" s="51">
        <v>36.917999999999999</v>
      </c>
      <c r="I22" s="51">
        <v>-32.685000000000002</v>
      </c>
      <c r="J22" s="51">
        <v>-33</v>
      </c>
      <c r="K22" s="51">
        <v>-18</v>
      </c>
    </row>
    <row r="23" spans="1:11" ht="16.5" x14ac:dyDescent="0.35">
      <c r="A23" s="218" t="s">
        <v>291</v>
      </c>
      <c r="B23" s="219"/>
      <c r="C23" s="219"/>
      <c r="D23" s="219"/>
      <c r="E23" s="107">
        <f t="shared" ref="E23:K23" si="4">SUM(E20:E22)</f>
        <v>-14.496000000000105</v>
      </c>
      <c r="F23" s="43">
        <f t="shared" si="4"/>
        <v>-47.624000000000017</v>
      </c>
      <c r="G23" s="107">
        <f t="shared" si="4"/>
        <v>-329.32800000000015</v>
      </c>
      <c r="H23" s="44">
        <f t="shared" si="4"/>
        <v>46.372999999998889</v>
      </c>
      <c r="I23" s="44">
        <f t="shared" si="4"/>
        <v>173.47900000000135</v>
      </c>
      <c r="J23" s="44">
        <f t="shared" si="4"/>
        <v>87</v>
      </c>
      <c r="K23" s="44">
        <f t="shared" si="4"/>
        <v>-29</v>
      </c>
    </row>
    <row r="24" spans="1:11" ht="16.5" x14ac:dyDescent="0.35">
      <c r="A24" s="212" t="s">
        <v>18</v>
      </c>
      <c r="B24" s="89"/>
      <c r="C24" s="89"/>
      <c r="D24" s="89"/>
      <c r="E24" s="108">
        <v>-14.495999999999981</v>
      </c>
      <c r="F24" s="47">
        <v>-47.62399999999991</v>
      </c>
      <c r="G24" s="108">
        <v>-329.32799999999952</v>
      </c>
      <c r="H24" s="47">
        <v>46.372999999999138</v>
      </c>
      <c r="I24" s="47">
        <v>173.47899999999984</v>
      </c>
      <c r="J24" s="47">
        <v>87</v>
      </c>
      <c r="K24" s="85">
        <v>-29</v>
      </c>
    </row>
    <row r="25" spans="1:11" ht="16.5" x14ac:dyDescent="0.35">
      <c r="A25" s="212" t="s">
        <v>19</v>
      </c>
      <c r="B25" s="89"/>
      <c r="C25" s="89"/>
      <c r="D25" s="89"/>
      <c r="E25" s="108">
        <v>0</v>
      </c>
      <c r="F25" s="47">
        <v>0</v>
      </c>
      <c r="G25" s="108">
        <v>0</v>
      </c>
      <c r="H25" s="47">
        <v>0</v>
      </c>
      <c r="I25" s="47">
        <v>0</v>
      </c>
      <c r="J25" s="47">
        <v>0</v>
      </c>
      <c r="K25" s="47">
        <v>0</v>
      </c>
    </row>
    <row r="26" spans="1:11" ht="15" x14ac:dyDescent="0.35">
      <c r="A26" s="247"/>
      <c r="B26" s="247"/>
      <c r="C26" s="247"/>
      <c r="D26" s="247"/>
      <c r="E26" s="248"/>
      <c r="F26" s="249"/>
      <c r="G26" s="248"/>
      <c r="H26" s="249"/>
      <c r="I26" s="249"/>
      <c r="J26" s="249"/>
      <c r="K26" s="249"/>
    </row>
    <row r="27" spans="1:11" ht="15" x14ac:dyDescent="0.35">
      <c r="A27" s="245" t="s">
        <v>162</v>
      </c>
      <c r="B27" s="89"/>
      <c r="C27" s="89"/>
      <c r="D27" s="89"/>
      <c r="E27" s="108">
        <v>-14</v>
      </c>
      <c r="F27" s="47">
        <v>-60</v>
      </c>
      <c r="G27" s="108">
        <v>-424</v>
      </c>
      <c r="H27" s="47">
        <v>-4</v>
      </c>
      <c r="I27" s="47">
        <v>0</v>
      </c>
      <c r="J27" s="47">
        <v>0</v>
      </c>
      <c r="K27" s="47">
        <v>-19</v>
      </c>
    </row>
    <row r="28" spans="1:11" ht="15" x14ac:dyDescent="0.35">
      <c r="A28" s="246" t="s">
        <v>287</v>
      </c>
      <c r="B28" s="247"/>
      <c r="C28" s="247"/>
      <c r="D28" s="247"/>
      <c r="E28" s="265">
        <f t="shared" ref="E28:K28" si="5">E14-E27</f>
        <v>130.74399999999989</v>
      </c>
      <c r="F28" s="266">
        <f t="shared" si="5"/>
        <v>100.17799999999997</v>
      </c>
      <c r="G28" s="265">
        <f t="shared" si="5"/>
        <v>444.48899999999981</v>
      </c>
      <c r="H28" s="266">
        <f t="shared" si="5"/>
        <v>622.69599999999878</v>
      </c>
      <c r="I28" s="266">
        <f t="shared" si="5"/>
        <v>766.5750000000013</v>
      </c>
      <c r="J28" s="266">
        <f t="shared" si="5"/>
        <v>766</v>
      </c>
      <c r="K28" s="266">
        <f t="shared" si="5"/>
        <v>665</v>
      </c>
    </row>
    <row r="29" spans="1:11" ht="15" x14ac:dyDescent="0.35">
      <c r="A29" s="212"/>
      <c r="B29" s="89"/>
      <c r="C29" s="89"/>
      <c r="D29" s="89"/>
      <c r="E29" s="48"/>
      <c r="F29" s="48"/>
      <c r="G29" s="48"/>
      <c r="H29" s="48"/>
      <c r="I29" s="48"/>
      <c r="J29" s="48"/>
      <c r="K29" s="48"/>
    </row>
    <row r="30" spans="1:11" ht="12.75" customHeight="1" x14ac:dyDescent="0.35">
      <c r="A30" s="94"/>
      <c r="B30" s="94"/>
      <c r="C30" s="95"/>
      <c r="D30" s="96"/>
      <c r="E30" s="97">
        <v>2015</v>
      </c>
      <c r="F30" s="97">
        <v>2014</v>
      </c>
      <c r="G30" s="97">
        <v>2014</v>
      </c>
      <c r="H30" s="97">
        <v>2013</v>
      </c>
      <c r="I30" s="97">
        <v>2012</v>
      </c>
      <c r="J30" s="97">
        <v>2012</v>
      </c>
      <c r="K30" s="97">
        <v>2011</v>
      </c>
    </row>
    <row r="31" spans="1:11" ht="12.75" customHeight="1" x14ac:dyDescent="0.35">
      <c r="A31" s="98"/>
      <c r="B31" s="98"/>
      <c r="C31" s="95"/>
      <c r="D31" s="96"/>
      <c r="E31" s="100" t="s">
        <v>220</v>
      </c>
      <c r="F31" s="100" t="s">
        <v>220</v>
      </c>
      <c r="G31" s="100"/>
      <c r="H31" s="100"/>
      <c r="I31" s="100"/>
      <c r="J31" s="100"/>
      <c r="K31" s="100"/>
    </row>
    <row r="32" spans="1:11" ht="12.75" customHeight="1" x14ac:dyDescent="0.35">
      <c r="A32" s="95" t="s">
        <v>286</v>
      </c>
      <c r="B32" s="101"/>
      <c r="C32" s="95"/>
      <c r="D32" s="95"/>
      <c r="E32" s="102"/>
      <c r="F32" s="102"/>
      <c r="G32" s="102"/>
      <c r="H32" s="102"/>
      <c r="I32" s="102"/>
      <c r="J32" s="102"/>
      <c r="K32" s="102"/>
    </row>
    <row r="33" spans="1:13" ht="3" customHeight="1" x14ac:dyDescent="0.35">
      <c r="A33" s="212"/>
      <c r="B33" s="92"/>
      <c r="C33" s="92"/>
      <c r="D33" s="92"/>
      <c r="E33" s="90"/>
      <c r="F33" s="90"/>
      <c r="G33" s="90"/>
      <c r="H33" s="90"/>
      <c r="I33" s="90"/>
      <c r="J33" s="90"/>
      <c r="K33" s="90"/>
    </row>
    <row r="34" spans="1:13" ht="15" x14ac:dyDescent="0.35">
      <c r="A34" s="212" t="s">
        <v>21</v>
      </c>
      <c r="B34" s="220"/>
      <c r="C34" s="220"/>
      <c r="D34" s="220"/>
      <c r="E34" s="108">
        <v>8048.87</v>
      </c>
      <c r="F34" s="47">
        <v>8048.87</v>
      </c>
      <c r="G34" s="108">
        <v>8048.87</v>
      </c>
      <c r="H34" s="47">
        <v>8048.87</v>
      </c>
      <c r="I34" s="47">
        <v>0</v>
      </c>
      <c r="J34" s="47">
        <v>3352.9059999999999</v>
      </c>
      <c r="K34" s="47">
        <v>3352.9059999999999</v>
      </c>
    </row>
    <row r="35" spans="1:13" ht="15" x14ac:dyDescent="0.35">
      <c r="A35" s="212" t="s">
        <v>22</v>
      </c>
      <c r="B35" s="213"/>
      <c r="C35" s="213"/>
      <c r="D35" s="213"/>
      <c r="E35" s="108">
        <v>1222.3530000000001</v>
      </c>
      <c r="F35" s="47">
        <v>1284.819</v>
      </c>
      <c r="G35" s="108">
        <v>1244.644</v>
      </c>
      <c r="H35" s="47">
        <v>1304.682</v>
      </c>
      <c r="I35" s="47">
        <v>0</v>
      </c>
      <c r="J35" s="47">
        <v>572.52700000000004</v>
      </c>
      <c r="K35" s="47">
        <v>855.34</v>
      </c>
    </row>
    <row r="36" spans="1:13" ht="15" x14ac:dyDescent="0.35">
      <c r="A36" s="212" t="s">
        <v>23</v>
      </c>
      <c r="B36" s="213"/>
      <c r="C36" s="213"/>
      <c r="D36" s="213"/>
      <c r="E36" s="108">
        <v>256.87799999999999</v>
      </c>
      <c r="F36" s="47">
        <v>336.34699999999998</v>
      </c>
      <c r="G36" s="108">
        <v>274.22000000000003</v>
      </c>
      <c r="H36" s="47">
        <v>364.57900000000001</v>
      </c>
      <c r="I36" s="47">
        <v>0</v>
      </c>
      <c r="J36" s="47">
        <v>435.87400000000002</v>
      </c>
      <c r="K36" s="47">
        <v>290.54300000000001</v>
      </c>
    </row>
    <row r="37" spans="1:13" ht="15" x14ac:dyDescent="0.35">
      <c r="A37" s="212" t="s">
        <v>24</v>
      </c>
      <c r="B37" s="213"/>
      <c r="C37" s="213"/>
      <c r="D37" s="213"/>
      <c r="E37" s="108">
        <v>37.158000000000001</v>
      </c>
      <c r="F37" s="47">
        <v>34.155000000000001</v>
      </c>
      <c r="G37" s="108">
        <v>36.19</v>
      </c>
      <c r="H37" s="47">
        <v>34.200000000000003</v>
      </c>
      <c r="I37" s="47">
        <v>0</v>
      </c>
      <c r="J37" s="47">
        <v>136.65100000000001</v>
      </c>
      <c r="K37" s="47">
        <v>140.858</v>
      </c>
    </row>
    <row r="38" spans="1:13" ht="15" x14ac:dyDescent="0.35">
      <c r="A38" s="214" t="s">
        <v>25</v>
      </c>
      <c r="B38" s="93"/>
      <c r="C38" s="93"/>
      <c r="D38" s="93"/>
      <c r="E38" s="109">
        <v>631.94999999999993</v>
      </c>
      <c r="F38" s="51">
        <v>824.92499999999995</v>
      </c>
      <c r="G38" s="109">
        <v>633.48599999999999</v>
      </c>
      <c r="H38" s="51">
        <v>525.57900000000006</v>
      </c>
      <c r="I38" s="51">
        <v>0</v>
      </c>
      <c r="J38" s="51">
        <v>438.20200000000006</v>
      </c>
      <c r="K38" s="51">
        <v>622.75800000000004</v>
      </c>
    </row>
    <row r="39" spans="1:13" ht="15" x14ac:dyDescent="0.35">
      <c r="A39" s="209" t="s">
        <v>26</v>
      </c>
      <c r="B39" s="215"/>
      <c r="C39" s="215"/>
      <c r="D39" s="215"/>
      <c r="E39" s="113">
        <f>SUM(E34:E38)</f>
        <v>10197.209000000001</v>
      </c>
      <c r="F39" s="42">
        <f>SUM(F34:F38)</f>
        <v>10529.116</v>
      </c>
      <c r="G39" s="113">
        <f>SUM(G34:G38)</f>
        <v>10237.41</v>
      </c>
      <c r="H39" s="44">
        <f>SUM(H34:H38)</f>
        <v>10277.91</v>
      </c>
      <c r="I39" s="44" t="s">
        <v>82</v>
      </c>
      <c r="J39" s="44">
        <f>SUM(J34:J38)</f>
        <v>4936.16</v>
      </c>
      <c r="K39" s="44">
        <f>SUM(K34:K38)</f>
        <v>5262.4049999999997</v>
      </c>
    </row>
    <row r="40" spans="1:13" ht="15" x14ac:dyDescent="0.35">
      <c r="A40" s="212" t="s">
        <v>27</v>
      </c>
      <c r="B40" s="89"/>
      <c r="C40" s="89"/>
      <c r="D40" s="89"/>
      <c r="E40" s="108">
        <v>29.167999999999999</v>
      </c>
      <c r="F40" s="47">
        <v>71.087999999999994</v>
      </c>
      <c r="G40" s="108">
        <v>61.822000000000003</v>
      </c>
      <c r="H40" s="47">
        <v>92.873000000000005</v>
      </c>
      <c r="I40" s="47">
        <v>0</v>
      </c>
      <c r="J40" s="47">
        <v>276.45699999999999</v>
      </c>
      <c r="K40" s="47">
        <v>109.55500000000001</v>
      </c>
    </row>
    <row r="41" spans="1:13" ht="15" x14ac:dyDescent="0.35">
      <c r="A41" s="212" t="s">
        <v>28</v>
      </c>
      <c r="B41" s="89"/>
      <c r="C41" s="89"/>
      <c r="D41" s="89"/>
      <c r="E41" s="108">
        <v>0</v>
      </c>
      <c r="F41" s="47">
        <v>0</v>
      </c>
      <c r="G41" s="108">
        <v>0</v>
      </c>
      <c r="H41" s="47">
        <v>0</v>
      </c>
      <c r="I41" s="47">
        <v>0</v>
      </c>
      <c r="J41" s="47">
        <v>0</v>
      </c>
      <c r="K41" s="47">
        <v>0</v>
      </c>
    </row>
    <row r="42" spans="1:13" ht="15" x14ac:dyDescent="0.35">
      <c r="A42" s="212" t="s">
        <v>29</v>
      </c>
      <c r="B42" s="89"/>
      <c r="C42" s="89"/>
      <c r="D42" s="89"/>
      <c r="E42" s="108">
        <v>1414.4799999999998</v>
      </c>
      <c r="F42" s="47">
        <v>1855.2939999999999</v>
      </c>
      <c r="G42" s="108">
        <v>1651.1289999999999</v>
      </c>
      <c r="H42" s="47">
        <v>1729.3629999999998</v>
      </c>
      <c r="I42" s="47">
        <v>0</v>
      </c>
      <c r="J42" s="47">
        <v>2111.123</v>
      </c>
      <c r="K42" s="47">
        <v>2110.9839999999999</v>
      </c>
    </row>
    <row r="43" spans="1:13" ht="15" x14ac:dyDescent="0.35">
      <c r="A43" s="212" t="s">
        <v>30</v>
      </c>
      <c r="B43" s="89"/>
      <c r="C43" s="89"/>
      <c r="D43" s="89"/>
      <c r="E43" s="108">
        <v>296.29000000000002</v>
      </c>
      <c r="F43" s="47">
        <v>242.66300000000001</v>
      </c>
      <c r="G43" s="108">
        <v>336.67899999999997</v>
      </c>
      <c r="H43" s="47">
        <v>325.31099999999998</v>
      </c>
      <c r="I43" s="47">
        <v>0</v>
      </c>
      <c r="J43" s="47">
        <v>703.149</v>
      </c>
      <c r="K43" s="47">
        <v>747.50099999999998</v>
      </c>
    </row>
    <row r="44" spans="1:13" ht="15" x14ac:dyDescent="0.35">
      <c r="A44" s="214" t="s">
        <v>31</v>
      </c>
      <c r="B44" s="93"/>
      <c r="C44" s="93"/>
      <c r="D44" s="93"/>
      <c r="E44" s="109">
        <v>133.81700000000001</v>
      </c>
      <c r="F44" s="51">
        <v>140.36500000000001</v>
      </c>
      <c r="G44" s="109">
        <v>169.25299999999999</v>
      </c>
      <c r="H44" s="51">
        <v>135.15899999999999</v>
      </c>
      <c r="I44" s="51">
        <v>0</v>
      </c>
      <c r="J44" s="51">
        <v>6.0010000000000003</v>
      </c>
      <c r="K44" s="51">
        <v>14.581</v>
      </c>
    </row>
    <row r="45" spans="1:13" ht="15" x14ac:dyDescent="0.35">
      <c r="A45" s="221" t="s">
        <v>32</v>
      </c>
      <c r="B45" s="104"/>
      <c r="C45" s="104"/>
      <c r="D45" s="104"/>
      <c r="E45" s="114">
        <f>SUM(E40:E44)</f>
        <v>1873.7549999999997</v>
      </c>
      <c r="F45" s="62">
        <f>SUM(F40:F44)</f>
        <v>2309.41</v>
      </c>
      <c r="G45" s="114">
        <f>SUM(G40:G44)</f>
        <v>2218.8830000000003</v>
      </c>
      <c r="H45" s="63">
        <f>SUM(H40:H44)</f>
        <v>2282.7060000000001</v>
      </c>
      <c r="I45" s="63" t="s">
        <v>82</v>
      </c>
      <c r="J45" s="63">
        <f>SUM(J40:J44)</f>
        <v>3096.73</v>
      </c>
      <c r="K45" s="63">
        <f>SUM(K40:K44)</f>
        <v>2982.6210000000001</v>
      </c>
    </row>
    <row r="46" spans="1:13" ht="15" x14ac:dyDescent="0.35">
      <c r="A46" s="209" t="s">
        <v>288</v>
      </c>
      <c r="B46" s="105"/>
      <c r="C46" s="105"/>
      <c r="D46" s="105"/>
      <c r="E46" s="113">
        <f>E39+E45</f>
        <v>12070.964</v>
      </c>
      <c r="F46" s="42">
        <f>F39+F45</f>
        <v>12838.526</v>
      </c>
      <c r="G46" s="113">
        <f>G39+G45</f>
        <v>12456.293</v>
      </c>
      <c r="H46" s="44">
        <f>H39+H45</f>
        <v>12560.616</v>
      </c>
      <c r="I46" s="44" t="s">
        <v>82</v>
      </c>
      <c r="J46" s="44">
        <f>J39+J45</f>
        <v>8032.8899999999994</v>
      </c>
      <c r="K46" s="44">
        <f>K39+K45</f>
        <v>8245.0259999999998</v>
      </c>
    </row>
    <row r="47" spans="1:13" ht="15" x14ac:dyDescent="0.35">
      <c r="A47" s="212" t="s">
        <v>34</v>
      </c>
      <c r="B47" s="89"/>
      <c r="C47" s="89"/>
      <c r="D47" s="89"/>
      <c r="E47" s="108">
        <v>4320.62</v>
      </c>
      <c r="F47" s="47">
        <v>4698.41</v>
      </c>
      <c r="G47" s="108">
        <v>4342.1459999999997</v>
      </c>
      <c r="H47" s="47">
        <v>4742.1189999999997</v>
      </c>
      <c r="I47" s="47">
        <v>0</v>
      </c>
      <c r="J47" s="47">
        <v>341.56099999999998</v>
      </c>
      <c r="K47" s="46">
        <v>225.09</v>
      </c>
    </row>
    <row r="48" spans="1:13" ht="15" x14ac:dyDescent="0.35">
      <c r="A48" s="212" t="s">
        <v>35</v>
      </c>
      <c r="B48" s="89"/>
      <c r="C48" s="89"/>
      <c r="D48" s="89"/>
      <c r="E48" s="108">
        <v>0</v>
      </c>
      <c r="F48" s="47">
        <v>0</v>
      </c>
      <c r="G48" s="108">
        <v>0</v>
      </c>
      <c r="H48" s="47">
        <v>0</v>
      </c>
      <c r="I48" s="47">
        <v>0</v>
      </c>
      <c r="J48" s="47">
        <v>0</v>
      </c>
      <c r="K48" s="47">
        <v>0</v>
      </c>
      <c r="M48" s="258"/>
    </row>
    <row r="49" spans="1:13" ht="15" x14ac:dyDescent="0.35">
      <c r="A49" s="212" t="s">
        <v>36</v>
      </c>
      <c r="B49" s="89"/>
      <c r="C49" s="89"/>
      <c r="D49" s="89"/>
      <c r="E49" s="108">
        <v>310.24400000000003</v>
      </c>
      <c r="F49" s="47">
        <v>134.68700000000001</v>
      </c>
      <c r="G49" s="108">
        <v>308.90600000000001</v>
      </c>
      <c r="H49" s="47">
        <v>135.69800000000001</v>
      </c>
      <c r="I49" s="47">
        <v>0</v>
      </c>
      <c r="J49" s="47">
        <v>95.484999999999999</v>
      </c>
      <c r="K49" s="47">
        <v>140.81700000000001</v>
      </c>
    </row>
    <row r="50" spans="1:13" ht="15" x14ac:dyDescent="0.35">
      <c r="A50" s="212" t="s">
        <v>37</v>
      </c>
      <c r="B50" s="89"/>
      <c r="C50" s="89"/>
      <c r="D50" s="89"/>
      <c r="E50" s="108">
        <v>655.803</v>
      </c>
      <c r="F50" s="47">
        <v>671.22199999999998</v>
      </c>
      <c r="G50" s="108">
        <v>663.48</v>
      </c>
      <c r="H50" s="47">
        <v>662.2170000000001</v>
      </c>
      <c r="I50" s="47">
        <v>0</v>
      </c>
      <c r="J50" s="47">
        <v>521.67399999999998</v>
      </c>
      <c r="K50" s="47">
        <v>693.745</v>
      </c>
    </row>
    <row r="51" spans="1:13" ht="15" x14ac:dyDescent="0.35">
      <c r="A51" s="212" t="s">
        <v>38</v>
      </c>
      <c r="B51" s="89"/>
      <c r="C51" s="89"/>
      <c r="D51" s="89"/>
      <c r="E51" s="108">
        <v>4282.8369999999995</v>
      </c>
      <c r="F51" s="47">
        <v>4111.768</v>
      </c>
      <c r="G51" s="108">
        <v>4616.8909999999996</v>
      </c>
      <c r="H51" s="47">
        <v>3812.6320000000001</v>
      </c>
      <c r="I51" s="47">
        <v>0</v>
      </c>
      <c r="J51" s="47">
        <v>3514.9479999999999</v>
      </c>
      <c r="K51" s="47">
        <v>3869.442</v>
      </c>
    </row>
    <row r="52" spans="1:13" ht="15" x14ac:dyDescent="0.35">
      <c r="A52" s="212" t="s">
        <v>39</v>
      </c>
      <c r="B52" s="89"/>
      <c r="C52" s="89"/>
      <c r="D52" s="89"/>
      <c r="E52" s="108">
        <v>2493.6510000000007</v>
      </c>
      <c r="F52" s="47">
        <v>3201.1200000000003</v>
      </c>
      <c r="G52" s="108">
        <v>2518.1669999999999</v>
      </c>
      <c r="H52" s="47">
        <v>3178.6180000000004</v>
      </c>
      <c r="I52" s="47">
        <v>0</v>
      </c>
      <c r="J52" s="47">
        <v>3513.2629999999999</v>
      </c>
      <c r="K52" s="47">
        <v>3176.3939999999998</v>
      </c>
      <c r="M52" s="258"/>
    </row>
    <row r="53" spans="1:13" ht="15" x14ac:dyDescent="0.35">
      <c r="A53" s="212" t="s">
        <v>40</v>
      </c>
      <c r="B53" s="89"/>
      <c r="C53" s="89"/>
      <c r="D53" s="89"/>
      <c r="E53" s="108">
        <v>0</v>
      </c>
      <c r="F53" s="47">
        <v>0</v>
      </c>
      <c r="G53" s="108">
        <v>0</v>
      </c>
      <c r="H53" s="47">
        <v>0</v>
      </c>
      <c r="I53" s="47">
        <v>0</v>
      </c>
      <c r="J53" s="47">
        <v>0</v>
      </c>
      <c r="K53" s="47">
        <v>0</v>
      </c>
    </row>
    <row r="54" spans="1:13" ht="15" x14ac:dyDescent="0.35">
      <c r="A54" s="214" t="s">
        <v>41</v>
      </c>
      <c r="B54" s="93"/>
      <c r="C54" s="93"/>
      <c r="D54" s="93"/>
      <c r="E54" s="109">
        <v>7.8090000000000002</v>
      </c>
      <c r="F54" s="51">
        <v>21.318999999999999</v>
      </c>
      <c r="G54" s="109">
        <v>6.7030000000000003</v>
      </c>
      <c r="H54" s="51">
        <v>29.332000000000001</v>
      </c>
      <c r="I54" s="51">
        <v>0</v>
      </c>
      <c r="J54" s="51">
        <v>45.959000000000003</v>
      </c>
      <c r="K54" s="51">
        <v>139.53800000000001</v>
      </c>
    </row>
    <row r="55" spans="1:13" ht="15" x14ac:dyDescent="0.35">
      <c r="A55" s="209" t="s">
        <v>289</v>
      </c>
      <c r="B55" s="105"/>
      <c r="C55" s="105"/>
      <c r="D55" s="105"/>
      <c r="E55" s="113">
        <f>SUM(E47:E54)</f>
        <v>12070.963999999998</v>
      </c>
      <c r="F55" s="42">
        <f>SUM(F47:F54)</f>
        <v>12838.526</v>
      </c>
      <c r="G55" s="113">
        <f>SUM(G47:G54)</f>
        <v>12456.292999999998</v>
      </c>
      <c r="H55" s="44">
        <f>SUM(H47:H54)</f>
        <v>12560.616</v>
      </c>
      <c r="I55" s="44" t="s">
        <v>82</v>
      </c>
      <c r="J55" s="44">
        <f>SUM(J47:J54)</f>
        <v>8032.8899999999994</v>
      </c>
      <c r="K55" s="44">
        <f>SUM(K47:K54)</f>
        <v>8245.0259999999998</v>
      </c>
    </row>
    <row r="56" spans="1:13" ht="15" x14ac:dyDescent="0.35">
      <c r="A56" s="212"/>
      <c r="B56" s="105"/>
      <c r="C56" s="105"/>
      <c r="D56" s="105"/>
      <c r="E56" s="48"/>
      <c r="F56" s="48"/>
      <c r="G56" s="48"/>
      <c r="H56" s="48"/>
      <c r="I56" s="48"/>
      <c r="J56" s="48"/>
      <c r="K56" s="48"/>
    </row>
    <row r="57" spans="1:13" ht="12.75" customHeight="1" x14ac:dyDescent="0.35">
      <c r="A57" s="103"/>
      <c r="B57" s="94"/>
      <c r="C57" s="96"/>
      <c r="D57" s="96"/>
      <c r="E57" s="97">
        <v>2015</v>
      </c>
      <c r="F57" s="97">
        <v>2014</v>
      </c>
      <c r="G57" s="97">
        <v>2014</v>
      </c>
      <c r="H57" s="97">
        <v>2013</v>
      </c>
      <c r="I57" s="97">
        <v>2012</v>
      </c>
      <c r="J57" s="97">
        <v>2012</v>
      </c>
      <c r="K57" s="97">
        <v>2011</v>
      </c>
    </row>
    <row r="58" spans="1:13" ht="12.75" customHeight="1" x14ac:dyDescent="0.35">
      <c r="A58" s="98"/>
      <c r="B58" s="98"/>
      <c r="C58" s="96"/>
      <c r="D58" s="96"/>
      <c r="E58" s="100" t="s">
        <v>220</v>
      </c>
      <c r="F58" s="100" t="s">
        <v>220</v>
      </c>
      <c r="G58" s="100"/>
      <c r="H58" s="100"/>
      <c r="I58" s="100"/>
      <c r="J58" s="100"/>
      <c r="K58" s="100"/>
    </row>
    <row r="59" spans="1:13" ht="12.75" customHeight="1" x14ac:dyDescent="0.35">
      <c r="A59" s="95" t="s">
        <v>290</v>
      </c>
      <c r="B59" s="101"/>
      <c r="C59" s="95"/>
      <c r="D59" s="95"/>
      <c r="E59" s="102"/>
      <c r="F59" s="102"/>
      <c r="G59" s="102"/>
      <c r="H59" s="102"/>
      <c r="I59" s="102"/>
      <c r="J59" s="102"/>
      <c r="K59" s="102"/>
    </row>
    <row r="60" spans="1:13" ht="3" customHeight="1" x14ac:dyDescent="0.35">
      <c r="A60" s="212"/>
      <c r="B60" s="92"/>
      <c r="C60" s="92"/>
      <c r="D60" s="92"/>
      <c r="E60" s="90"/>
      <c r="F60" s="90"/>
      <c r="G60" s="90"/>
      <c r="H60" s="90"/>
      <c r="I60" s="90"/>
      <c r="J60" s="90"/>
      <c r="K60" s="90"/>
    </row>
    <row r="61" spans="1:13" ht="32.25" customHeight="1" x14ac:dyDescent="0.35">
      <c r="A61" s="222" t="s">
        <v>43</v>
      </c>
      <c r="B61" s="222"/>
      <c r="C61" s="222"/>
      <c r="D61" s="222"/>
      <c r="E61" s="108">
        <v>148.85000000000005</v>
      </c>
      <c r="F61" s="47">
        <v>126.79100000000066</v>
      </c>
      <c r="G61" s="108">
        <v>-236.96799999999894</v>
      </c>
      <c r="H61" s="47"/>
      <c r="I61" s="47"/>
      <c r="J61" s="47">
        <v>540</v>
      </c>
      <c r="K61" s="47">
        <v>347</v>
      </c>
    </row>
    <row r="62" spans="1:13" ht="15" x14ac:dyDescent="0.35">
      <c r="A62" s="223" t="s">
        <v>44</v>
      </c>
      <c r="B62" s="223"/>
      <c r="C62" s="224"/>
      <c r="D62" s="224"/>
      <c r="E62" s="109">
        <v>122.03600000000006</v>
      </c>
      <c r="F62" s="51">
        <v>-187.11299999999997</v>
      </c>
      <c r="G62" s="109">
        <v>-489.70499999999998</v>
      </c>
      <c r="H62" s="51">
        <v>0</v>
      </c>
      <c r="I62" s="51">
        <v>0</v>
      </c>
      <c r="J62" s="51">
        <v>139</v>
      </c>
      <c r="K62" s="51">
        <v>584</v>
      </c>
    </row>
    <row r="63" spans="1:13" ht="15" x14ac:dyDescent="0.35">
      <c r="A63" s="284" t="s">
        <v>45</v>
      </c>
      <c r="B63" s="225"/>
      <c r="C63" s="226"/>
      <c r="D63" s="226"/>
      <c r="E63" s="107">
        <f>SUM(E61:E62)</f>
        <v>270.88600000000008</v>
      </c>
      <c r="F63" s="43">
        <f>SUM(F61:F62)</f>
        <v>-60.321999999999306</v>
      </c>
      <c r="G63" s="107">
        <f>SUM(G61:G62)</f>
        <v>-726.67299999999886</v>
      </c>
      <c r="H63" s="44" t="s">
        <v>82</v>
      </c>
      <c r="I63" s="44" t="s">
        <v>82</v>
      </c>
      <c r="J63" s="44">
        <f>SUM(J61:J62)</f>
        <v>679</v>
      </c>
      <c r="K63" s="42">
        <f>SUM(K61:K62)</f>
        <v>931</v>
      </c>
    </row>
    <row r="64" spans="1:13" ht="15" x14ac:dyDescent="0.35">
      <c r="A64" s="222" t="s">
        <v>46</v>
      </c>
      <c r="B64" s="222"/>
      <c r="C64" s="89"/>
      <c r="D64" s="89"/>
      <c r="E64" s="108">
        <v>-12.738</v>
      </c>
      <c r="F64" s="47">
        <v>-11.326000000000001</v>
      </c>
      <c r="G64" s="108">
        <v>-100.959</v>
      </c>
      <c r="H64" s="47">
        <v>0</v>
      </c>
      <c r="I64" s="47">
        <v>0</v>
      </c>
      <c r="J64" s="47">
        <v>-293</v>
      </c>
      <c r="K64" s="47">
        <v>-156</v>
      </c>
    </row>
    <row r="65" spans="1:11" ht="15" x14ac:dyDescent="0.35">
      <c r="A65" s="223" t="s">
        <v>47</v>
      </c>
      <c r="B65" s="223"/>
      <c r="C65" s="93"/>
      <c r="D65" s="93"/>
      <c r="E65" s="109">
        <v>0</v>
      </c>
      <c r="F65" s="51">
        <v>0</v>
      </c>
      <c r="G65" s="109">
        <v>0</v>
      </c>
      <c r="H65" s="51">
        <v>0</v>
      </c>
      <c r="I65" s="51">
        <v>0</v>
      </c>
      <c r="J65" s="51">
        <v>6</v>
      </c>
      <c r="K65" s="51">
        <v>0</v>
      </c>
    </row>
    <row r="66" spans="1:11" ht="15" x14ac:dyDescent="0.35">
      <c r="A66" s="227" t="s">
        <v>48</v>
      </c>
      <c r="B66" s="227"/>
      <c r="C66" s="228"/>
      <c r="D66" s="228"/>
      <c r="E66" s="107">
        <f>SUM(E63:E65)</f>
        <v>258.14800000000008</v>
      </c>
      <c r="F66" s="43">
        <f>SUM(F63:F65)</f>
        <v>-71.647999999999314</v>
      </c>
      <c r="G66" s="107">
        <f>SUM(G63:G65)</f>
        <v>-827.63199999999892</v>
      </c>
      <c r="H66" s="44" t="s">
        <v>82</v>
      </c>
      <c r="I66" s="44" t="s">
        <v>82</v>
      </c>
      <c r="J66" s="44">
        <f>SUM(J63:J65)</f>
        <v>392</v>
      </c>
      <c r="K66" s="42">
        <f>SUM(K63:K65)</f>
        <v>775</v>
      </c>
    </row>
    <row r="67" spans="1:11" ht="15" x14ac:dyDescent="0.35">
      <c r="A67" s="223" t="s">
        <v>49</v>
      </c>
      <c r="B67" s="223"/>
      <c r="C67" s="229"/>
      <c r="D67" s="229"/>
      <c r="E67" s="109">
        <v>0</v>
      </c>
      <c r="F67" s="51">
        <v>0</v>
      </c>
      <c r="G67" s="109">
        <v>0</v>
      </c>
      <c r="H67" s="51">
        <v>0</v>
      </c>
      <c r="I67" s="51">
        <v>0</v>
      </c>
      <c r="J67" s="51">
        <v>-10</v>
      </c>
      <c r="K67" s="51">
        <v>0</v>
      </c>
    </row>
    <row r="68" spans="1:11" ht="16.5" customHeight="1" x14ac:dyDescent="0.35">
      <c r="A68" s="284" t="s">
        <v>50</v>
      </c>
      <c r="B68" s="225"/>
      <c r="C68" s="105"/>
      <c r="D68" s="105"/>
      <c r="E68" s="107">
        <f>SUM(E66:E67)</f>
        <v>258.14800000000008</v>
      </c>
      <c r="F68" s="43">
        <f>SUM(F66:F67)</f>
        <v>-71.647999999999314</v>
      </c>
      <c r="G68" s="107">
        <f>SUM(G66:G67)</f>
        <v>-827.63199999999892</v>
      </c>
      <c r="H68" s="44" t="s">
        <v>82</v>
      </c>
      <c r="I68" s="44" t="s">
        <v>82</v>
      </c>
      <c r="J68" s="44">
        <f>SUM(J66:J67)</f>
        <v>382</v>
      </c>
      <c r="K68" s="42">
        <f>SUM(K66:K67)</f>
        <v>775</v>
      </c>
    </row>
    <row r="69" spans="1:11" ht="15" x14ac:dyDescent="0.35">
      <c r="A69" s="222" t="s">
        <v>51</v>
      </c>
      <c r="B69" s="222"/>
      <c r="C69" s="89"/>
      <c r="D69" s="89"/>
      <c r="E69" s="108">
        <v>-300</v>
      </c>
      <c r="F69" s="47">
        <v>0</v>
      </c>
      <c r="G69" s="108">
        <v>750</v>
      </c>
      <c r="H69" s="47">
        <v>0</v>
      </c>
      <c r="I69" s="47">
        <v>0</v>
      </c>
      <c r="J69" s="47">
        <v>-354</v>
      </c>
      <c r="K69" s="47">
        <v>-301</v>
      </c>
    </row>
    <row r="70" spans="1:11" ht="15" x14ac:dyDescent="0.35">
      <c r="A70" s="222" t="s">
        <v>52</v>
      </c>
      <c r="B70" s="222"/>
      <c r="C70" s="89"/>
      <c r="D70" s="89"/>
      <c r="E70" s="108">
        <v>0</v>
      </c>
      <c r="F70" s="47">
        <v>0</v>
      </c>
      <c r="G70" s="108">
        <v>100</v>
      </c>
      <c r="H70" s="47">
        <v>0</v>
      </c>
      <c r="I70" s="47">
        <v>0</v>
      </c>
      <c r="J70" s="47">
        <v>0</v>
      </c>
      <c r="K70" s="47">
        <v>0</v>
      </c>
    </row>
    <row r="71" spans="1:11" ht="15" x14ac:dyDescent="0.35">
      <c r="A71" s="222" t="s">
        <v>53</v>
      </c>
      <c r="B71" s="222"/>
      <c r="C71" s="89"/>
      <c r="D71" s="89"/>
      <c r="E71" s="108">
        <v>0</v>
      </c>
      <c r="F71" s="47">
        <v>0</v>
      </c>
      <c r="G71" s="108">
        <v>0</v>
      </c>
      <c r="H71" s="47">
        <v>0</v>
      </c>
      <c r="I71" s="47">
        <v>0</v>
      </c>
      <c r="J71" s="47">
        <v>0</v>
      </c>
      <c r="K71" s="47">
        <v>0</v>
      </c>
    </row>
    <row r="72" spans="1:11" ht="15" x14ac:dyDescent="0.35">
      <c r="A72" s="223" t="s">
        <v>54</v>
      </c>
      <c r="B72" s="223"/>
      <c r="C72" s="93"/>
      <c r="D72" s="93"/>
      <c r="E72" s="109">
        <v>0</v>
      </c>
      <c r="F72" s="51">
        <v>0</v>
      </c>
      <c r="G72" s="109">
        <v>0</v>
      </c>
      <c r="H72" s="51">
        <v>0</v>
      </c>
      <c r="I72" s="51">
        <v>0</v>
      </c>
      <c r="J72" s="51">
        <v>36</v>
      </c>
      <c r="K72" s="51">
        <v>-36</v>
      </c>
    </row>
    <row r="73" spans="1:11" ht="15" x14ac:dyDescent="0.35">
      <c r="A73" s="280" t="s">
        <v>55</v>
      </c>
      <c r="B73" s="230" t="s">
        <v>285</v>
      </c>
      <c r="C73" s="231"/>
      <c r="D73" s="231"/>
      <c r="E73" s="116">
        <f>SUM(E69:E72)</f>
        <v>-300</v>
      </c>
      <c r="F73" s="62">
        <f>SUM(F69:F72)</f>
        <v>0</v>
      </c>
      <c r="G73" s="116">
        <f>SUM(G69:G72)</f>
        <v>850</v>
      </c>
      <c r="H73" s="270" t="s">
        <v>82</v>
      </c>
      <c r="I73" s="270" t="s">
        <v>82</v>
      </c>
      <c r="J73" s="270">
        <f>SUM(J69:J72)</f>
        <v>-318</v>
      </c>
      <c r="K73" s="62">
        <f>SUM(K69:K72)</f>
        <v>-337</v>
      </c>
    </row>
    <row r="74" spans="1:11" ht="15" x14ac:dyDescent="0.35">
      <c r="A74" s="225" t="s">
        <v>56</v>
      </c>
      <c r="B74" s="225"/>
      <c r="C74" s="105"/>
      <c r="D74" s="105"/>
      <c r="E74" s="107">
        <f>SUM(E73+E68)</f>
        <v>-41.851999999999919</v>
      </c>
      <c r="F74" s="43">
        <f>SUM(F73+F68)</f>
        <v>-71.647999999999314</v>
      </c>
      <c r="G74" s="107">
        <f>SUM(G73+G68)</f>
        <v>22.368000000001075</v>
      </c>
      <c r="H74" s="44" t="s">
        <v>82</v>
      </c>
      <c r="I74" s="44" t="s">
        <v>82</v>
      </c>
      <c r="J74" s="44">
        <f>SUM(J73+J68)</f>
        <v>64</v>
      </c>
      <c r="K74" s="42">
        <f>SUM(K73+K68)</f>
        <v>438</v>
      </c>
    </row>
    <row r="75" spans="1:11" ht="15" x14ac:dyDescent="0.35">
      <c r="A75" s="223" t="s">
        <v>250</v>
      </c>
      <c r="B75" s="223"/>
      <c r="C75" s="93"/>
      <c r="D75" s="93"/>
      <c r="E75" s="109">
        <v>-5.0000000000000001E-3</v>
      </c>
      <c r="F75" s="51">
        <v>-11</v>
      </c>
      <c r="G75" s="109">
        <v>-11</v>
      </c>
      <c r="H75" s="51">
        <v>0</v>
      </c>
      <c r="I75" s="51">
        <v>0</v>
      </c>
      <c r="J75" s="51">
        <v>-111</v>
      </c>
      <c r="K75" s="51">
        <v>-60</v>
      </c>
    </row>
    <row r="76" spans="1:11" ht="15" x14ac:dyDescent="0.35">
      <c r="A76" s="284" t="s">
        <v>251</v>
      </c>
      <c r="B76" s="228"/>
      <c r="C76" s="105"/>
      <c r="D76" s="105"/>
      <c r="E76" s="107">
        <f>SUM(E74:E75)</f>
        <v>-41.856999999999921</v>
      </c>
      <c r="F76" s="43">
        <f>SUM(F74:F75)</f>
        <v>-82.647999999999314</v>
      </c>
      <c r="G76" s="107">
        <f>SUM(G74:G75)</f>
        <v>11.368000000001075</v>
      </c>
      <c r="H76" s="44" t="s">
        <v>82</v>
      </c>
      <c r="I76" s="44" t="s">
        <v>82</v>
      </c>
      <c r="J76" s="44">
        <f>SUM(J74:J75)</f>
        <v>-47</v>
      </c>
      <c r="K76" s="42">
        <f>SUM(K74:K75)</f>
        <v>378</v>
      </c>
    </row>
    <row r="77" spans="1:11" ht="15" x14ac:dyDescent="0.35">
      <c r="A77" s="212"/>
      <c r="B77" s="105"/>
      <c r="C77" s="105"/>
      <c r="D77" s="105"/>
      <c r="E77" s="106"/>
      <c r="F77" s="106"/>
      <c r="G77" s="106"/>
      <c r="H77" s="106"/>
      <c r="I77" s="106"/>
      <c r="J77" s="106"/>
      <c r="K77" s="106"/>
    </row>
    <row r="78" spans="1:11" ht="12.75" customHeight="1" x14ac:dyDescent="0.35">
      <c r="A78" s="103"/>
      <c r="B78" s="94"/>
      <c r="C78" s="96"/>
      <c r="D78" s="96"/>
      <c r="E78" s="97">
        <v>2015</v>
      </c>
      <c r="F78" s="97">
        <v>2014</v>
      </c>
      <c r="G78" s="97">
        <v>2014</v>
      </c>
      <c r="H78" s="97">
        <v>2013</v>
      </c>
      <c r="I78" s="97">
        <v>2012</v>
      </c>
      <c r="J78" s="97">
        <v>2012</v>
      </c>
      <c r="K78" s="97">
        <v>2011</v>
      </c>
    </row>
    <row r="79" spans="1:11" ht="12.75" customHeight="1" x14ac:dyDescent="0.35">
      <c r="A79" s="98"/>
      <c r="B79" s="98"/>
      <c r="C79" s="96"/>
      <c r="D79" s="96"/>
      <c r="E79" s="100" t="s">
        <v>220</v>
      </c>
      <c r="F79" s="100" t="s">
        <v>220</v>
      </c>
      <c r="G79" s="97"/>
      <c r="H79" s="97"/>
      <c r="I79" s="97"/>
      <c r="J79" s="97"/>
      <c r="K79" s="97"/>
    </row>
    <row r="80" spans="1:11" ht="12.75" customHeight="1" x14ac:dyDescent="0.35">
      <c r="A80" s="95" t="s">
        <v>223</v>
      </c>
      <c r="B80" s="101"/>
      <c r="C80" s="95"/>
      <c r="D80" s="95"/>
      <c r="E80" s="99"/>
      <c r="F80" s="99"/>
      <c r="G80" s="99"/>
      <c r="H80" s="99"/>
      <c r="I80" s="99"/>
      <c r="J80" s="99"/>
      <c r="K80" s="99"/>
    </row>
    <row r="81" spans="1:11" ht="2.25" customHeight="1" x14ac:dyDescent="0.35">
      <c r="A81" s="276"/>
      <c r="B81" s="277"/>
      <c r="C81" s="276"/>
      <c r="D81" s="276"/>
      <c r="E81" s="211"/>
      <c r="F81" s="211"/>
      <c r="G81" s="211"/>
      <c r="H81" s="211"/>
      <c r="I81" s="211"/>
      <c r="J81" s="211"/>
      <c r="K81" s="211"/>
    </row>
    <row r="82" spans="1:11" ht="15" x14ac:dyDescent="0.35">
      <c r="A82" s="245" t="s">
        <v>57</v>
      </c>
      <c r="B82" s="222"/>
      <c r="C82" s="213"/>
      <c r="D82" s="213"/>
      <c r="E82" s="111">
        <v>6.5727905702772942</v>
      </c>
      <c r="F82" s="85">
        <v>1.6488172696968211</v>
      </c>
      <c r="G82" s="111">
        <v>0.23952702035238424</v>
      </c>
      <c r="H82" s="85">
        <v>4.8927231679808374</v>
      </c>
      <c r="I82" s="85">
        <v>7.0210916220972708</v>
      </c>
      <c r="J82" s="85">
        <v>7.0159369847957498</v>
      </c>
      <c r="K82" s="85">
        <v>7.5256290773532157</v>
      </c>
    </row>
    <row r="83" spans="1:11" ht="15" x14ac:dyDescent="0.35">
      <c r="A83" s="212" t="s">
        <v>246</v>
      </c>
      <c r="B83" s="222"/>
      <c r="C83" s="213"/>
      <c r="D83" s="213"/>
      <c r="E83" s="111">
        <v>7.3610029664936487</v>
      </c>
      <c r="F83" s="85">
        <v>4.1110860780448979</v>
      </c>
      <c r="G83" s="111">
        <v>5.1963065913127169</v>
      </c>
      <c r="H83" s="85">
        <v>4.9243556541645592</v>
      </c>
      <c r="I83" s="85">
        <v>7.0210916220972708</v>
      </c>
      <c r="J83" s="85">
        <v>7.0159369847957498</v>
      </c>
      <c r="K83" s="85">
        <v>7.7469711090400741</v>
      </c>
    </row>
    <row r="84" spans="1:11" ht="15" x14ac:dyDescent="0.35">
      <c r="A84" s="212" t="s">
        <v>58</v>
      </c>
      <c r="B84" s="222"/>
      <c r="C84" s="213"/>
      <c r="D84" s="213"/>
      <c r="E84" s="111">
        <v>1.0710117438017026</v>
      </c>
      <c r="F84" s="85">
        <v>-3.1000785053371551</v>
      </c>
      <c r="G84" s="111">
        <v>-5.1200961054092042</v>
      </c>
      <c r="H84" s="85">
        <v>0.53614691644942181</v>
      </c>
      <c r="I84" s="85">
        <v>2.6594831699879657</v>
      </c>
      <c r="J84" s="85">
        <v>1.3555596263051841</v>
      </c>
      <c r="K84" s="85">
        <v>-2.3299161230195712E-2</v>
      </c>
    </row>
    <row r="85" spans="1:11" ht="15" x14ac:dyDescent="0.35">
      <c r="A85" s="212" t="s">
        <v>59</v>
      </c>
      <c r="B85" s="222"/>
      <c r="C85" s="220"/>
      <c r="D85" s="220"/>
      <c r="E85" s="118" t="s">
        <v>82</v>
      </c>
      <c r="F85" s="75" t="s">
        <v>82</v>
      </c>
      <c r="G85" s="111">
        <v>-7.2505150389161814</v>
      </c>
      <c r="H85" s="85" t="s">
        <v>82</v>
      </c>
      <c r="I85" s="85" t="s">
        <v>82</v>
      </c>
      <c r="J85" s="85">
        <v>30.70673130374778</v>
      </c>
      <c r="K85" s="85">
        <v>-12.5</v>
      </c>
    </row>
    <row r="86" spans="1:11" ht="15" x14ac:dyDescent="0.35">
      <c r="A86" s="212" t="s">
        <v>60</v>
      </c>
      <c r="B86" s="222"/>
      <c r="C86" s="220"/>
      <c r="D86" s="220"/>
      <c r="E86" s="118" t="s">
        <v>82</v>
      </c>
      <c r="F86" s="75" t="s">
        <v>82</v>
      </c>
      <c r="G86" s="111">
        <v>7.2267049299312006E-2</v>
      </c>
      <c r="H86" s="85" t="s">
        <v>82</v>
      </c>
      <c r="I86" s="85" t="s">
        <v>82</v>
      </c>
      <c r="J86" s="85">
        <v>15.85373911902799</v>
      </c>
      <c r="K86" s="85">
        <v>9.1999999999999993</v>
      </c>
    </row>
    <row r="87" spans="1:11" ht="15" x14ac:dyDescent="0.35">
      <c r="A87" s="212" t="s">
        <v>61</v>
      </c>
      <c r="B87" s="222"/>
      <c r="C87" s="213"/>
      <c r="D87" s="213"/>
      <c r="E87" s="108">
        <v>35.793495863296428</v>
      </c>
      <c r="F87" s="47">
        <v>36.596179343329609</v>
      </c>
      <c r="G87" s="108">
        <v>34.859054776569558</v>
      </c>
      <c r="H87" s="47" t="s">
        <v>82</v>
      </c>
      <c r="I87" s="47" t="s">
        <v>82</v>
      </c>
      <c r="J87" s="47">
        <v>4.2520313361691722</v>
      </c>
      <c r="K87" s="47">
        <v>2.7300095839600766</v>
      </c>
    </row>
    <row r="88" spans="1:11" ht="15" x14ac:dyDescent="0.35">
      <c r="A88" s="212" t="s">
        <v>62</v>
      </c>
      <c r="B88" s="222"/>
      <c r="C88" s="213"/>
      <c r="D88" s="213"/>
      <c r="E88" s="108">
        <v>4259.6329999999989</v>
      </c>
      <c r="F88" s="47">
        <v>3969.6369999999997</v>
      </c>
      <c r="G88" s="108">
        <v>4552.9279999999999</v>
      </c>
      <c r="H88" s="47">
        <v>3588.819</v>
      </c>
      <c r="I88" s="47" t="s">
        <v>82</v>
      </c>
      <c r="J88" s="47">
        <v>2770.6329999999998</v>
      </c>
      <c r="K88" s="47">
        <v>3121.9</v>
      </c>
    </row>
    <row r="89" spans="1:11" ht="15" x14ac:dyDescent="0.35">
      <c r="A89" s="212" t="s">
        <v>63</v>
      </c>
      <c r="B89" s="222"/>
      <c r="C89" s="89"/>
      <c r="D89" s="89"/>
      <c r="E89" s="111">
        <v>1.0630606255583686</v>
      </c>
      <c r="F89" s="85">
        <v>0.90380681975391675</v>
      </c>
      <c r="G89" s="111">
        <v>1.1344153328791802</v>
      </c>
      <c r="H89" s="85">
        <v>0.83260879788128528</v>
      </c>
      <c r="I89" s="85" t="s">
        <v>82</v>
      </c>
      <c r="J89" s="85">
        <v>10.570390062097262</v>
      </c>
      <c r="K89" s="85">
        <v>17.816246834599482</v>
      </c>
    </row>
    <row r="90" spans="1:11" ht="15" x14ac:dyDescent="0.35">
      <c r="A90" s="214" t="s">
        <v>64</v>
      </c>
      <c r="B90" s="223"/>
      <c r="C90" s="93"/>
      <c r="D90" s="93"/>
      <c r="E90" s="123" t="s">
        <v>82</v>
      </c>
      <c r="F90" s="79" t="s">
        <v>82</v>
      </c>
      <c r="G90" s="108">
        <v>5493</v>
      </c>
      <c r="H90" s="47">
        <v>5794</v>
      </c>
      <c r="I90" s="47">
        <v>5120</v>
      </c>
      <c r="J90" s="47">
        <v>5120</v>
      </c>
      <c r="K90" s="47">
        <v>4187</v>
      </c>
    </row>
    <row r="91" spans="1:11" ht="15" x14ac:dyDescent="0.35">
      <c r="A91" s="216" t="s">
        <v>263</v>
      </c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1:11" ht="15" x14ac:dyDescent="0.35">
      <c r="A92" s="216" t="s">
        <v>176</v>
      </c>
      <c r="B92" s="232"/>
      <c r="C92" s="232"/>
      <c r="D92" s="232"/>
      <c r="E92" s="232"/>
      <c r="F92" s="232"/>
      <c r="G92" s="232"/>
      <c r="H92" s="232"/>
      <c r="I92" s="232"/>
      <c r="J92" s="232"/>
      <c r="K92" s="232"/>
    </row>
    <row r="93" spans="1:11" ht="15" x14ac:dyDescent="0.35">
      <c r="A93" s="216" t="s">
        <v>264</v>
      </c>
      <c r="B93" s="232"/>
      <c r="C93" s="232"/>
      <c r="D93" s="232"/>
      <c r="E93" s="232"/>
      <c r="F93" s="232"/>
      <c r="G93" s="232"/>
      <c r="H93" s="232"/>
      <c r="I93" s="232"/>
      <c r="J93" s="232"/>
      <c r="K93" s="232"/>
    </row>
    <row r="94" spans="1:11" ht="15" x14ac:dyDescent="0.35">
      <c r="A94" s="216" t="s">
        <v>175</v>
      </c>
      <c r="B94" s="233"/>
      <c r="C94" s="233"/>
      <c r="D94" s="233"/>
      <c r="E94" s="233"/>
      <c r="F94" s="233"/>
      <c r="G94" s="233"/>
      <c r="H94" s="233"/>
      <c r="I94" s="233"/>
      <c r="J94" s="233"/>
      <c r="K94" s="233"/>
    </row>
    <row r="97" spans="1:11" x14ac:dyDescent="0.3">
      <c r="A97" s="234"/>
      <c r="B97" s="234"/>
      <c r="C97" s="234"/>
      <c r="D97" s="234"/>
      <c r="E97" s="234"/>
      <c r="F97" s="234"/>
      <c r="G97" s="234"/>
      <c r="H97" s="234"/>
      <c r="I97" s="234"/>
      <c r="J97" s="234"/>
      <c r="K97" s="234"/>
    </row>
    <row r="98" spans="1:11" x14ac:dyDescent="0.3">
      <c r="A98" s="208"/>
      <c r="B98" s="208"/>
      <c r="C98" s="208"/>
      <c r="D98" s="208"/>
      <c r="E98" s="208"/>
      <c r="F98" s="208"/>
      <c r="G98" s="208"/>
      <c r="H98" s="208"/>
      <c r="I98" s="208"/>
      <c r="J98" s="208"/>
      <c r="K98" s="208"/>
    </row>
    <row r="99" spans="1:11" x14ac:dyDescent="0.3">
      <c r="A99" s="208"/>
      <c r="B99" s="208"/>
      <c r="C99" s="208"/>
      <c r="D99" s="208"/>
      <c r="E99" s="208"/>
      <c r="F99" s="208"/>
      <c r="G99" s="208"/>
      <c r="H99" s="208"/>
      <c r="I99" s="208"/>
      <c r="J99" s="208"/>
      <c r="K99" s="208"/>
    </row>
    <row r="100" spans="1:11" x14ac:dyDescent="0.3">
      <c r="A100" s="208"/>
      <c r="B100" s="208"/>
      <c r="C100" s="208"/>
      <c r="D100" s="208"/>
      <c r="E100" s="208"/>
      <c r="F100" s="208"/>
      <c r="G100" s="208"/>
      <c r="H100" s="208"/>
      <c r="I100" s="208"/>
      <c r="J100" s="208"/>
      <c r="K100" s="208"/>
    </row>
    <row r="101" spans="1:11" x14ac:dyDescent="0.3">
      <c r="A101" s="208"/>
      <c r="B101" s="208"/>
      <c r="C101" s="208"/>
      <c r="D101" s="208"/>
      <c r="E101" s="208"/>
      <c r="F101" s="208"/>
      <c r="G101" s="208"/>
      <c r="H101" s="208"/>
      <c r="I101" s="208"/>
      <c r="J101" s="208"/>
      <c r="K101" s="208"/>
    </row>
    <row r="102" spans="1:11" x14ac:dyDescent="0.3">
      <c r="A102" s="208"/>
      <c r="B102" s="208"/>
      <c r="C102" s="208"/>
      <c r="D102" s="208"/>
      <c r="E102" s="208"/>
      <c r="F102" s="208"/>
      <c r="G102" s="208"/>
      <c r="H102" s="208"/>
      <c r="I102" s="208"/>
      <c r="J102" s="208"/>
      <c r="K102" s="208"/>
    </row>
    <row r="103" spans="1:11" x14ac:dyDescent="0.3">
      <c r="A103" s="208"/>
      <c r="B103" s="208"/>
      <c r="C103" s="208"/>
      <c r="D103" s="208"/>
      <c r="E103" s="208"/>
      <c r="F103" s="208"/>
      <c r="G103" s="208"/>
      <c r="H103" s="208"/>
      <c r="I103" s="208"/>
      <c r="J103" s="208"/>
      <c r="K103" s="208"/>
    </row>
    <row r="104" spans="1:11" x14ac:dyDescent="0.3">
      <c r="A104" s="208"/>
      <c r="B104" s="208"/>
      <c r="C104" s="208"/>
      <c r="D104" s="208"/>
      <c r="E104" s="208"/>
      <c r="F104" s="208"/>
      <c r="G104" s="208"/>
      <c r="H104" s="208"/>
      <c r="I104" s="208"/>
      <c r="J104" s="208"/>
      <c r="K104" s="208"/>
    </row>
    <row r="105" spans="1:11" x14ac:dyDescent="0.3">
      <c r="A105" s="208"/>
      <c r="B105" s="208"/>
      <c r="C105" s="208"/>
      <c r="D105" s="208"/>
      <c r="E105" s="208"/>
      <c r="F105" s="208"/>
      <c r="G105" s="208"/>
      <c r="H105" s="208"/>
      <c r="I105" s="208"/>
      <c r="J105" s="208"/>
      <c r="K105" s="208"/>
    </row>
    <row r="106" spans="1:11" x14ac:dyDescent="0.3">
      <c r="A106" s="208"/>
      <c r="B106" s="208"/>
      <c r="C106" s="208"/>
      <c r="D106" s="208"/>
      <c r="E106" s="208"/>
      <c r="F106" s="208"/>
      <c r="G106" s="208"/>
      <c r="H106" s="208"/>
      <c r="I106" s="208"/>
      <c r="J106" s="208"/>
      <c r="K106" s="208"/>
    </row>
    <row r="107" spans="1:11" x14ac:dyDescent="0.3">
      <c r="A107" s="208"/>
      <c r="B107" s="208"/>
      <c r="C107" s="208"/>
      <c r="D107" s="208"/>
      <c r="E107" s="208"/>
      <c r="F107" s="208"/>
      <c r="G107" s="208"/>
      <c r="H107" s="208"/>
      <c r="I107" s="208"/>
      <c r="J107" s="208"/>
      <c r="K107" s="208"/>
    </row>
    <row r="108" spans="1:11" x14ac:dyDescent="0.3">
      <c r="A108" s="208"/>
      <c r="B108" s="208"/>
      <c r="C108" s="208"/>
      <c r="D108" s="208"/>
      <c r="E108" s="208"/>
      <c r="F108" s="208"/>
      <c r="G108" s="208"/>
      <c r="H108" s="208"/>
      <c r="I108" s="208"/>
      <c r="J108" s="208"/>
      <c r="K108" s="208"/>
    </row>
    <row r="109" spans="1:11" x14ac:dyDescent="0.3">
      <c r="A109" s="208"/>
      <c r="B109" s="208"/>
      <c r="C109" s="208"/>
      <c r="D109" s="208"/>
      <c r="E109" s="208"/>
      <c r="F109" s="208"/>
      <c r="G109" s="208"/>
      <c r="H109" s="208"/>
      <c r="I109" s="208"/>
      <c r="J109" s="208"/>
      <c r="K109" s="208"/>
    </row>
    <row r="110" spans="1:11" x14ac:dyDescent="0.3">
      <c r="A110" s="208"/>
      <c r="B110" s="208"/>
      <c r="C110" s="208"/>
      <c r="D110" s="208"/>
      <c r="E110" s="208"/>
      <c r="F110" s="208"/>
      <c r="G110" s="208"/>
      <c r="H110" s="208"/>
      <c r="I110" s="208"/>
      <c r="J110" s="208"/>
      <c r="K110" s="208"/>
    </row>
  </sheetData>
  <mergeCells count="1">
    <mergeCell ref="A1:K1"/>
  </mergeCells>
  <pageMargins left="0.7" right="0.7" top="0.75" bottom="0.75" header="0.3" footer="0.3"/>
  <pageSetup paperSize="9" scale="50" orientation="portrait" r:id="rId1"/>
  <rowBreaks count="1" manualBreakCount="1">
    <brk id="9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5"/>
  <sheetViews>
    <sheetView showZeros="0" zoomScaleNormal="100" workbookViewId="0">
      <selection sqref="A1:J1"/>
    </sheetView>
  </sheetViews>
  <sheetFormatPr defaultColWidth="9.109375" defaultRowHeight="14.4" x14ac:dyDescent="0.3"/>
  <cols>
    <col min="1" max="1" width="26" style="204" customWidth="1"/>
    <col min="2" max="2" width="16" style="204" customWidth="1"/>
    <col min="3" max="3" width="8.33203125" style="204" customWidth="1"/>
    <col min="4" max="4" width="4.88671875" style="204" customWidth="1"/>
    <col min="5" max="10" width="9.6640625" style="204" customWidth="1"/>
    <col min="11" max="11" width="4.5546875" style="204" customWidth="1"/>
    <col min="12" max="12" width="9.109375" style="204" customWidth="1"/>
    <col min="13" max="16384" width="9.109375" style="204"/>
  </cols>
  <sheetData>
    <row r="1" spans="1:25" ht="21.75" x14ac:dyDescent="0.25">
      <c r="A1" s="295" t="s">
        <v>260</v>
      </c>
      <c r="B1" s="295"/>
      <c r="C1" s="295"/>
      <c r="D1" s="295"/>
      <c r="E1" s="295"/>
      <c r="F1" s="295"/>
      <c r="G1" s="295"/>
      <c r="H1" s="295"/>
      <c r="I1" s="295"/>
      <c r="J1" s="295"/>
    </row>
    <row r="2" spans="1:25" ht="16.5" x14ac:dyDescent="0.35">
      <c r="A2" s="209" t="s">
        <v>140</v>
      </c>
      <c r="B2" s="210"/>
      <c r="C2" s="210"/>
      <c r="D2" s="210"/>
      <c r="E2" s="208"/>
      <c r="F2" s="208"/>
      <c r="G2" s="208"/>
      <c r="H2" s="208"/>
      <c r="I2" s="208"/>
      <c r="J2" s="208"/>
    </row>
    <row r="3" spans="1:25" ht="12.75" customHeight="1" x14ac:dyDescent="0.35">
      <c r="A3" s="94"/>
      <c r="B3" s="94"/>
      <c r="C3" s="95"/>
      <c r="D3" s="96"/>
      <c r="E3" s="97">
        <v>2015</v>
      </c>
      <c r="F3" s="97">
        <v>2014</v>
      </c>
      <c r="G3" s="97">
        <v>2014</v>
      </c>
      <c r="H3" s="97">
        <v>2013</v>
      </c>
      <c r="I3" s="97">
        <v>2012</v>
      </c>
      <c r="J3" s="97">
        <v>2011</v>
      </c>
    </row>
    <row r="4" spans="1:25" ht="12.75" customHeight="1" x14ac:dyDescent="0.35">
      <c r="A4" s="98"/>
      <c r="B4" s="98"/>
      <c r="C4" s="95"/>
      <c r="D4" s="96"/>
      <c r="E4" s="97" t="s">
        <v>220</v>
      </c>
      <c r="F4" s="97" t="s">
        <v>220</v>
      </c>
      <c r="G4" s="97"/>
      <c r="H4" s="97"/>
      <c r="I4" s="97"/>
      <c r="J4" s="97"/>
    </row>
    <row r="5" spans="1:25" ht="12.75" customHeight="1" x14ac:dyDescent="0.35">
      <c r="A5" s="95" t="s">
        <v>1</v>
      </c>
      <c r="B5" s="98"/>
      <c r="C5" s="95"/>
      <c r="D5" s="95" t="s">
        <v>221</v>
      </c>
      <c r="E5" s="99"/>
      <c r="F5" s="99"/>
      <c r="G5" s="99"/>
      <c r="H5" s="99"/>
      <c r="I5" s="99"/>
      <c r="J5" s="99" t="s">
        <v>70</v>
      </c>
    </row>
    <row r="6" spans="1:25" ht="3.75" customHeight="1" x14ac:dyDescent="0.35">
      <c r="A6" s="92"/>
      <c r="B6" s="92"/>
      <c r="C6" s="92"/>
      <c r="D6" s="92"/>
      <c r="E6" s="92"/>
      <c r="F6" s="92"/>
      <c r="G6" s="92"/>
      <c r="H6" s="92"/>
      <c r="I6" s="92"/>
      <c r="J6" s="92"/>
    </row>
    <row r="7" spans="1:25" ht="16.5" x14ac:dyDescent="0.35">
      <c r="A7" s="212" t="s">
        <v>2</v>
      </c>
      <c r="B7" s="213"/>
      <c r="C7" s="213"/>
      <c r="D7" s="213"/>
      <c r="E7" s="107">
        <v>510.95600000000002</v>
      </c>
      <c r="F7" s="43">
        <v>467.97500000000002</v>
      </c>
      <c r="G7" s="107">
        <v>2338.6819999999998</v>
      </c>
      <c r="H7" s="43">
        <v>2268.2049999999999</v>
      </c>
      <c r="I7" s="43">
        <v>1957.183</v>
      </c>
      <c r="J7" s="43">
        <v>1788.6310000000001</v>
      </c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</row>
    <row r="8" spans="1:25" ht="16.5" x14ac:dyDescent="0.35">
      <c r="A8" s="212" t="s">
        <v>3</v>
      </c>
      <c r="B8" s="89"/>
      <c r="C8" s="89"/>
      <c r="D8" s="89"/>
      <c r="E8" s="108">
        <v>-512.553</v>
      </c>
      <c r="F8" s="47">
        <v>-475.774</v>
      </c>
      <c r="G8" s="108">
        <v>-2075.9480000000003</v>
      </c>
      <c r="H8" s="47">
        <v>-2033.9539999999997</v>
      </c>
      <c r="I8" s="47">
        <v>-1925.4269999999999</v>
      </c>
      <c r="J8" s="47">
        <v>-1648.8229999999999</v>
      </c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</row>
    <row r="9" spans="1:25" ht="16.5" x14ac:dyDescent="0.35">
      <c r="A9" s="212" t="s">
        <v>4</v>
      </c>
      <c r="B9" s="89"/>
      <c r="C9" s="89"/>
      <c r="D9" s="89"/>
      <c r="E9" s="108">
        <v>0</v>
      </c>
      <c r="F9" s="47">
        <v>3.1E-2</v>
      </c>
      <c r="G9" s="108">
        <v>0.34300000000000003</v>
      </c>
      <c r="H9" s="47">
        <v>48.62</v>
      </c>
      <c r="I9" s="47">
        <v>0.46400000000000002</v>
      </c>
      <c r="J9" s="47">
        <v>9.3160000000000007</v>
      </c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</row>
    <row r="10" spans="1:25" ht="16.5" x14ac:dyDescent="0.35">
      <c r="A10" s="212" t="s">
        <v>5</v>
      </c>
      <c r="B10" s="89"/>
      <c r="C10" s="89"/>
      <c r="D10" s="89"/>
      <c r="E10" s="108">
        <v>0.108</v>
      </c>
      <c r="F10" s="47">
        <v>1.3979999999999999</v>
      </c>
      <c r="G10" s="108">
        <v>9.0739999999999998</v>
      </c>
      <c r="H10" s="47">
        <v>10.733000000000001</v>
      </c>
      <c r="I10" s="47">
        <v>5.9370000000000003</v>
      </c>
      <c r="J10" s="47">
        <v>5.9139999999999997</v>
      </c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</row>
    <row r="11" spans="1:25" ht="16.5" x14ac:dyDescent="0.35">
      <c r="A11" s="214" t="s">
        <v>6</v>
      </c>
      <c r="B11" s="93"/>
      <c r="C11" s="93"/>
      <c r="D11" s="93"/>
      <c r="E11" s="109">
        <v>0</v>
      </c>
      <c r="F11" s="51">
        <v>0</v>
      </c>
      <c r="G11" s="109">
        <v>0</v>
      </c>
      <c r="H11" s="51">
        <v>0</v>
      </c>
      <c r="I11" s="51">
        <v>0</v>
      </c>
      <c r="J11" s="51">
        <v>0</v>
      </c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</row>
    <row r="12" spans="1:25" ht="15.75" x14ac:dyDescent="0.25">
      <c r="A12" s="215" t="s">
        <v>7</v>
      </c>
      <c r="B12" s="215"/>
      <c r="C12" s="215"/>
      <c r="D12" s="215"/>
      <c r="E12" s="107">
        <f t="shared" ref="E12:J12" si="0">SUM(E7:E11)</f>
        <v>-1.4889999999999799</v>
      </c>
      <c r="F12" s="43">
        <f t="shared" si="0"/>
        <v>-6.3699999999999788</v>
      </c>
      <c r="G12" s="107">
        <f t="shared" si="0"/>
        <v>272.1509999999995</v>
      </c>
      <c r="H12" s="44">
        <f t="shared" si="0"/>
        <v>293.60400000000021</v>
      </c>
      <c r="I12" s="44">
        <f t="shared" si="0"/>
        <v>38.157000000000082</v>
      </c>
      <c r="J12" s="44">
        <f t="shared" si="0"/>
        <v>155.03800000000021</v>
      </c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</row>
    <row r="13" spans="1:25" ht="16.5" x14ac:dyDescent="0.35">
      <c r="A13" s="214" t="s">
        <v>147</v>
      </c>
      <c r="B13" s="93"/>
      <c r="C13" s="93"/>
      <c r="D13" s="93"/>
      <c r="E13" s="109">
        <v>-12.563000000000002</v>
      </c>
      <c r="F13" s="51">
        <v>-12.005000000000001</v>
      </c>
      <c r="G13" s="109">
        <v>-46.946999999999996</v>
      </c>
      <c r="H13" s="51">
        <v>-46.606000000000002</v>
      </c>
      <c r="I13" s="51">
        <v>-34.014000000000003</v>
      </c>
      <c r="J13" s="51">
        <v>-29.081000000000003</v>
      </c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</row>
    <row r="14" spans="1:25" ht="15.75" x14ac:dyDescent="0.25">
      <c r="A14" s="215" t="s">
        <v>8</v>
      </c>
      <c r="B14" s="215"/>
      <c r="C14" s="215"/>
      <c r="D14" s="215"/>
      <c r="E14" s="107">
        <f t="shared" ref="E14:J14" si="1">SUM(E12:E13)</f>
        <v>-14.051999999999982</v>
      </c>
      <c r="F14" s="43">
        <f t="shared" si="1"/>
        <v>-18.374999999999979</v>
      </c>
      <c r="G14" s="107">
        <f t="shared" si="1"/>
        <v>225.2039999999995</v>
      </c>
      <c r="H14" s="44">
        <f t="shared" si="1"/>
        <v>246.99800000000022</v>
      </c>
      <c r="I14" s="44">
        <f t="shared" si="1"/>
        <v>4.1430000000000788</v>
      </c>
      <c r="J14" s="44">
        <f t="shared" si="1"/>
        <v>125.95700000000021</v>
      </c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</row>
    <row r="15" spans="1:25" ht="16.5" x14ac:dyDescent="0.35">
      <c r="A15" s="212" t="s">
        <v>9</v>
      </c>
      <c r="B15" s="216"/>
      <c r="C15" s="216"/>
      <c r="D15" s="216"/>
      <c r="E15" s="108">
        <v>-1.177</v>
      </c>
      <c r="F15" s="47">
        <v>-1.135</v>
      </c>
      <c r="G15" s="108">
        <v>-4.54</v>
      </c>
      <c r="H15" s="47">
        <v>-4.54</v>
      </c>
      <c r="I15" s="47">
        <v>-4.54</v>
      </c>
      <c r="J15" s="47">
        <v>-4.54</v>
      </c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</row>
    <row r="16" spans="1:25" ht="16.5" x14ac:dyDescent="0.35">
      <c r="A16" s="214" t="s">
        <v>10</v>
      </c>
      <c r="B16" s="93"/>
      <c r="C16" s="93"/>
      <c r="D16" s="93"/>
      <c r="E16" s="109">
        <v>0</v>
      </c>
      <c r="F16" s="51">
        <v>0</v>
      </c>
      <c r="G16" s="109">
        <v>0</v>
      </c>
      <c r="H16" s="51">
        <v>0</v>
      </c>
      <c r="I16" s="51">
        <v>0</v>
      </c>
      <c r="J16" s="51">
        <v>0</v>
      </c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</row>
    <row r="17" spans="1:25" ht="15.75" x14ac:dyDescent="0.25">
      <c r="A17" s="215" t="s">
        <v>11</v>
      </c>
      <c r="B17" s="215"/>
      <c r="C17" s="215"/>
      <c r="D17" s="215"/>
      <c r="E17" s="107">
        <f t="shared" ref="E17:J17" si="2">SUM(E14:E16)</f>
        <v>-15.228999999999981</v>
      </c>
      <c r="F17" s="43">
        <f t="shared" si="2"/>
        <v>-19.50999999999998</v>
      </c>
      <c r="G17" s="107">
        <f t="shared" si="2"/>
        <v>220.6639999999995</v>
      </c>
      <c r="H17" s="44">
        <f t="shared" si="2"/>
        <v>242.45800000000023</v>
      </c>
      <c r="I17" s="44">
        <f t="shared" si="2"/>
        <v>-0.39699999999992119</v>
      </c>
      <c r="J17" s="44">
        <f t="shared" si="2"/>
        <v>121.4170000000002</v>
      </c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</row>
    <row r="18" spans="1:25" ht="16.5" x14ac:dyDescent="0.35">
      <c r="A18" s="212" t="s">
        <v>12</v>
      </c>
      <c r="B18" s="89"/>
      <c r="C18" s="89"/>
      <c r="D18" s="89"/>
      <c r="E18" s="108">
        <v>19.538</v>
      </c>
      <c r="F18" s="47">
        <v>14.712999999999999</v>
      </c>
      <c r="G18" s="108">
        <v>27.146999999999998</v>
      </c>
      <c r="H18" s="47">
        <v>9.0950000000000006</v>
      </c>
      <c r="I18" s="47">
        <v>7.8810000000000002</v>
      </c>
      <c r="J18" s="47">
        <v>14.164</v>
      </c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</row>
    <row r="19" spans="1:25" ht="16.5" x14ac:dyDescent="0.35">
      <c r="A19" s="214" t="s">
        <v>13</v>
      </c>
      <c r="B19" s="93"/>
      <c r="C19" s="93"/>
      <c r="D19" s="93"/>
      <c r="E19" s="109">
        <v>-28.807000000000002</v>
      </c>
      <c r="F19" s="51">
        <v>-33.305999999999997</v>
      </c>
      <c r="G19" s="109">
        <v>-140.774</v>
      </c>
      <c r="H19" s="51">
        <v>-183.90900000000002</v>
      </c>
      <c r="I19" s="51">
        <v>-70.179000000000002</v>
      </c>
      <c r="J19" s="51">
        <v>-68.617999999999995</v>
      </c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</row>
    <row r="20" spans="1:25" ht="15.75" x14ac:dyDescent="0.25">
      <c r="A20" s="215" t="s">
        <v>14</v>
      </c>
      <c r="B20" s="215"/>
      <c r="C20" s="215"/>
      <c r="D20" s="215"/>
      <c r="E20" s="107">
        <f t="shared" ref="E20:J20" si="3">SUM(E17:E19)</f>
        <v>-24.497999999999983</v>
      </c>
      <c r="F20" s="43">
        <f t="shared" si="3"/>
        <v>-38.10299999999998</v>
      </c>
      <c r="G20" s="107">
        <f t="shared" si="3"/>
        <v>107.03699999999949</v>
      </c>
      <c r="H20" s="44">
        <f t="shared" si="3"/>
        <v>67.644000000000204</v>
      </c>
      <c r="I20" s="44">
        <f t="shared" si="3"/>
        <v>-62.694999999999922</v>
      </c>
      <c r="J20" s="44">
        <f t="shared" si="3"/>
        <v>66.963000000000193</v>
      </c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</row>
    <row r="21" spans="1:25" ht="16.5" x14ac:dyDescent="0.35">
      <c r="A21" s="212" t="s">
        <v>15</v>
      </c>
      <c r="B21" s="89"/>
      <c r="C21" s="89"/>
      <c r="D21" s="89"/>
      <c r="E21" s="108">
        <v>6.9159999999999995</v>
      </c>
      <c r="F21" s="47">
        <v>14.024000000000001</v>
      </c>
      <c r="G21" s="108">
        <v>-17.346999999999994</v>
      </c>
      <c r="H21" s="47">
        <v>-1.4159999999999968</v>
      </c>
      <c r="I21" s="47">
        <v>15.748999999999995</v>
      </c>
      <c r="J21" s="47">
        <v>-17.03</v>
      </c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</row>
    <row r="22" spans="1:25" ht="16.5" x14ac:dyDescent="0.35">
      <c r="A22" s="214" t="s">
        <v>16</v>
      </c>
      <c r="B22" s="217"/>
      <c r="C22" s="217"/>
      <c r="D22" s="217"/>
      <c r="E22" s="109">
        <v>0</v>
      </c>
      <c r="F22" s="51">
        <v>0</v>
      </c>
      <c r="G22" s="109">
        <v>0</v>
      </c>
      <c r="H22" s="51">
        <v>0</v>
      </c>
      <c r="I22" s="51">
        <v>0</v>
      </c>
      <c r="J22" s="51">
        <v>0</v>
      </c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</row>
    <row r="23" spans="1:25" ht="16.5" x14ac:dyDescent="0.35">
      <c r="A23" s="218" t="s">
        <v>291</v>
      </c>
      <c r="B23" s="219"/>
      <c r="C23" s="219"/>
      <c r="D23" s="219"/>
      <c r="E23" s="107">
        <f t="shared" ref="E23:J23" si="4">SUM(E20:E22)</f>
        <v>-17.581999999999983</v>
      </c>
      <c r="F23" s="43">
        <f t="shared" si="4"/>
        <v>-24.078999999999979</v>
      </c>
      <c r="G23" s="107">
        <f t="shared" si="4"/>
        <v>89.6899999999995</v>
      </c>
      <c r="H23" s="44">
        <f t="shared" si="4"/>
        <v>66.228000000000208</v>
      </c>
      <c r="I23" s="44">
        <f t="shared" si="4"/>
        <v>-46.945999999999927</v>
      </c>
      <c r="J23" s="44">
        <f t="shared" si="4"/>
        <v>49.933000000000192</v>
      </c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</row>
    <row r="24" spans="1:25" ht="16.5" x14ac:dyDescent="0.35">
      <c r="A24" s="212" t="s">
        <v>18</v>
      </c>
      <c r="B24" s="89"/>
      <c r="C24" s="89"/>
      <c r="D24" s="89"/>
      <c r="E24" s="108">
        <v>-21.286000000000012</v>
      </c>
      <c r="F24" s="47">
        <v>-28.961999999999989</v>
      </c>
      <c r="G24" s="108">
        <v>62.678999999999803</v>
      </c>
      <c r="H24" s="47">
        <v>38.61799999999981</v>
      </c>
      <c r="I24" s="47">
        <v>-77.329999999999757</v>
      </c>
      <c r="J24" s="47">
        <v>29.317000000000014</v>
      </c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</row>
    <row r="25" spans="1:25" ht="16.5" x14ac:dyDescent="0.35">
      <c r="A25" s="212" t="s">
        <v>19</v>
      </c>
      <c r="B25" s="89"/>
      <c r="C25" s="89"/>
      <c r="D25" s="89"/>
      <c r="E25" s="108">
        <v>3.7040000000000002</v>
      </c>
      <c r="F25" s="47">
        <v>4.883</v>
      </c>
      <c r="G25" s="108">
        <v>27.010999999999999</v>
      </c>
      <c r="H25" s="47">
        <v>27.61</v>
      </c>
      <c r="I25" s="47">
        <v>30.384</v>
      </c>
      <c r="J25" s="47">
        <v>20.616</v>
      </c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</row>
    <row r="26" spans="1:25" ht="15" x14ac:dyDescent="0.35">
      <c r="A26" s="247"/>
      <c r="B26" s="247"/>
      <c r="C26" s="247"/>
      <c r="D26" s="247"/>
      <c r="E26" s="248"/>
      <c r="F26" s="249"/>
      <c r="G26" s="248"/>
      <c r="H26" s="249"/>
      <c r="I26" s="249"/>
      <c r="J26" s="249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</row>
    <row r="27" spans="1:25" ht="15" x14ac:dyDescent="0.35">
      <c r="A27" s="245" t="s">
        <v>162</v>
      </c>
      <c r="B27" s="89"/>
      <c r="C27" s="89"/>
      <c r="D27" s="89"/>
      <c r="E27" s="108">
        <v>-0.76900000000000002</v>
      </c>
      <c r="F27" s="47">
        <v>-2.4340000000000002</v>
      </c>
      <c r="G27" s="108">
        <v>5.8240000000000052</v>
      </c>
      <c r="H27" s="47">
        <v>25.522000000000002</v>
      </c>
      <c r="I27" s="47">
        <v>-171.6</v>
      </c>
      <c r="J27" s="47">
        <v>-43.222999999999999</v>
      </c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</row>
    <row r="28" spans="1:25" ht="15" x14ac:dyDescent="0.35">
      <c r="A28" s="246" t="s">
        <v>287</v>
      </c>
      <c r="B28" s="247"/>
      <c r="C28" s="247"/>
      <c r="D28" s="247"/>
      <c r="E28" s="265">
        <f t="shared" ref="E28:J28" si="5">E14-E27</f>
        <v>-13.282999999999982</v>
      </c>
      <c r="F28" s="266">
        <f t="shared" si="5"/>
        <v>-15.940999999999978</v>
      </c>
      <c r="G28" s="265">
        <f t="shared" si="5"/>
        <v>219.37999999999948</v>
      </c>
      <c r="H28" s="266">
        <f t="shared" si="5"/>
        <v>221.47600000000023</v>
      </c>
      <c r="I28" s="266">
        <f t="shared" si="5"/>
        <v>175.74300000000008</v>
      </c>
      <c r="J28" s="266">
        <f t="shared" si="5"/>
        <v>169.18000000000021</v>
      </c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</row>
    <row r="29" spans="1:25" ht="15" x14ac:dyDescent="0.35">
      <c r="A29" s="212"/>
      <c r="B29" s="89"/>
      <c r="C29" s="89"/>
      <c r="D29" s="89"/>
      <c r="E29" s="48"/>
      <c r="F29" s="48"/>
      <c r="G29" s="48"/>
      <c r="H29" s="48"/>
      <c r="I29" s="48"/>
      <c r="J29" s="48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</row>
    <row r="30" spans="1:25" ht="12.75" customHeight="1" x14ac:dyDescent="0.35">
      <c r="A30" s="94"/>
      <c r="B30" s="94"/>
      <c r="C30" s="95"/>
      <c r="D30" s="96"/>
      <c r="E30" s="97">
        <v>2015</v>
      </c>
      <c r="F30" s="97">
        <v>2014</v>
      </c>
      <c r="G30" s="97">
        <v>2014</v>
      </c>
      <c r="H30" s="97">
        <v>2013</v>
      </c>
      <c r="I30" s="97">
        <v>2012</v>
      </c>
      <c r="J30" s="97">
        <v>2011</v>
      </c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</row>
    <row r="31" spans="1:25" ht="12.75" customHeight="1" x14ac:dyDescent="0.35">
      <c r="A31" s="98"/>
      <c r="B31" s="98"/>
      <c r="C31" s="95"/>
      <c r="D31" s="96"/>
      <c r="E31" s="100" t="s">
        <v>220</v>
      </c>
      <c r="F31" s="100" t="s">
        <v>220</v>
      </c>
      <c r="G31" s="100"/>
      <c r="H31" s="100"/>
      <c r="I31" s="100"/>
      <c r="J31" s="100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</row>
    <row r="32" spans="1:25" ht="12.75" customHeight="1" x14ac:dyDescent="0.35">
      <c r="A32" s="95" t="s">
        <v>286</v>
      </c>
      <c r="B32" s="101"/>
      <c r="C32" s="95"/>
      <c r="D32" s="95"/>
      <c r="E32" s="102"/>
      <c r="F32" s="102"/>
      <c r="G32" s="102"/>
      <c r="H32" s="102"/>
      <c r="I32" s="102"/>
      <c r="J32" s="102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</row>
    <row r="33" spans="1:25" ht="3" customHeight="1" x14ac:dyDescent="0.35">
      <c r="A33" s="212"/>
      <c r="B33" s="92"/>
      <c r="C33" s="92"/>
      <c r="D33" s="92"/>
      <c r="E33" s="90"/>
      <c r="F33" s="90"/>
      <c r="G33" s="90"/>
      <c r="H33" s="90"/>
      <c r="I33" s="90"/>
      <c r="J33" s="90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</row>
    <row r="34" spans="1:25" ht="15" x14ac:dyDescent="0.35">
      <c r="A34" s="212" t="s">
        <v>21</v>
      </c>
      <c r="B34" s="220"/>
      <c r="C34" s="220"/>
      <c r="D34" s="220"/>
      <c r="E34" s="108">
        <v>995.19100000000003</v>
      </c>
      <c r="F34" s="47">
        <v>975.529</v>
      </c>
      <c r="G34" s="108">
        <v>1013.688</v>
      </c>
      <c r="H34" s="47">
        <v>983.03200000000004</v>
      </c>
      <c r="I34" s="47">
        <v>601.33299999999997</v>
      </c>
      <c r="J34" s="47">
        <v>602.36199999999997</v>
      </c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</row>
    <row r="35" spans="1:25" ht="15" x14ac:dyDescent="0.35">
      <c r="A35" s="212" t="s">
        <v>22</v>
      </c>
      <c r="B35" s="213"/>
      <c r="C35" s="213"/>
      <c r="D35" s="213"/>
      <c r="E35" s="108">
        <v>653.59199999999998</v>
      </c>
      <c r="F35" s="47">
        <v>617.01099999999997</v>
      </c>
      <c r="G35" s="108">
        <v>652.66300000000001</v>
      </c>
      <c r="H35" s="47">
        <v>620.048</v>
      </c>
      <c r="I35" s="47">
        <v>227.78199999999998</v>
      </c>
      <c r="J35" s="47">
        <v>233.22600000000003</v>
      </c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</row>
    <row r="36" spans="1:25" ht="15" x14ac:dyDescent="0.35">
      <c r="A36" s="212" t="s">
        <v>23</v>
      </c>
      <c r="B36" s="213"/>
      <c r="C36" s="213"/>
      <c r="D36" s="213"/>
      <c r="E36" s="108">
        <v>371.03500000000003</v>
      </c>
      <c r="F36" s="47">
        <v>384.70699999999994</v>
      </c>
      <c r="G36" s="108">
        <v>378.40899999999999</v>
      </c>
      <c r="H36" s="47">
        <v>400.06099999999998</v>
      </c>
      <c r="I36" s="47">
        <v>404.21899999999999</v>
      </c>
      <c r="J36" s="47">
        <v>124.376</v>
      </c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</row>
    <row r="37" spans="1:25" ht="15" x14ac:dyDescent="0.35">
      <c r="A37" s="212" t="s">
        <v>24</v>
      </c>
      <c r="B37" s="213"/>
      <c r="C37" s="213"/>
      <c r="D37" s="213"/>
      <c r="E37" s="108">
        <v>0</v>
      </c>
      <c r="F37" s="47">
        <v>0</v>
      </c>
      <c r="G37" s="108">
        <v>0</v>
      </c>
      <c r="H37" s="47">
        <v>0</v>
      </c>
      <c r="I37" s="47">
        <v>0</v>
      </c>
      <c r="J37" s="47">
        <v>0</v>
      </c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</row>
    <row r="38" spans="1:25" ht="15" x14ac:dyDescent="0.35">
      <c r="A38" s="214" t="s">
        <v>25</v>
      </c>
      <c r="B38" s="93"/>
      <c r="C38" s="93"/>
      <c r="D38" s="93"/>
      <c r="E38" s="109">
        <v>217.42000000000002</v>
      </c>
      <c r="F38" s="51">
        <v>191.32900000000001</v>
      </c>
      <c r="G38" s="109">
        <v>204.31199999999998</v>
      </c>
      <c r="H38" s="51">
        <v>196.47899999999998</v>
      </c>
      <c r="I38" s="51">
        <v>165.535</v>
      </c>
      <c r="J38" s="51">
        <v>96.442999999999998</v>
      </c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</row>
    <row r="39" spans="1:25" ht="15" x14ac:dyDescent="0.35">
      <c r="A39" s="209" t="s">
        <v>26</v>
      </c>
      <c r="B39" s="215"/>
      <c r="C39" s="215"/>
      <c r="D39" s="215"/>
      <c r="E39" s="113">
        <f t="shared" ref="E39:J39" si="6">SUM(E34:E38)</f>
        <v>2237.2379999999998</v>
      </c>
      <c r="F39" s="42">
        <f t="shared" si="6"/>
        <v>2168.576</v>
      </c>
      <c r="G39" s="113">
        <f t="shared" si="6"/>
        <v>2249.0720000000001</v>
      </c>
      <c r="H39" s="44">
        <f t="shared" si="6"/>
        <v>2199.62</v>
      </c>
      <c r="I39" s="44">
        <f t="shared" si="6"/>
        <v>1398.8690000000001</v>
      </c>
      <c r="J39" s="44">
        <f t="shared" si="6"/>
        <v>1056.4069999999999</v>
      </c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</row>
    <row r="40" spans="1:25" ht="15" x14ac:dyDescent="0.35">
      <c r="A40" s="212" t="s">
        <v>27</v>
      </c>
      <c r="B40" s="89"/>
      <c r="C40" s="89"/>
      <c r="D40" s="89"/>
      <c r="E40" s="108">
        <v>391.57100000000003</v>
      </c>
      <c r="F40" s="47">
        <v>377.94400000000002</v>
      </c>
      <c r="G40" s="108">
        <v>397.14300000000003</v>
      </c>
      <c r="H40" s="47">
        <v>318.59699999999998</v>
      </c>
      <c r="I40" s="47">
        <v>248.72100000000003</v>
      </c>
      <c r="J40" s="47">
        <v>251.989</v>
      </c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</row>
    <row r="41" spans="1:25" ht="15" x14ac:dyDescent="0.35">
      <c r="A41" s="212" t="s">
        <v>28</v>
      </c>
      <c r="B41" s="89"/>
      <c r="C41" s="89"/>
      <c r="D41" s="89"/>
      <c r="E41" s="108">
        <v>0</v>
      </c>
      <c r="F41" s="47">
        <v>0</v>
      </c>
      <c r="G41" s="108">
        <v>0</v>
      </c>
      <c r="H41" s="47">
        <v>0</v>
      </c>
      <c r="I41" s="47">
        <v>0</v>
      </c>
      <c r="J41" s="47">
        <v>0</v>
      </c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</row>
    <row r="42" spans="1:25" ht="15" x14ac:dyDescent="0.35">
      <c r="A42" s="212" t="s">
        <v>29</v>
      </c>
      <c r="B42" s="89"/>
      <c r="C42" s="89"/>
      <c r="D42" s="89"/>
      <c r="E42" s="108">
        <v>881.08399999999995</v>
      </c>
      <c r="F42" s="47">
        <v>817.00099999999998</v>
      </c>
      <c r="G42" s="108">
        <v>1140.633</v>
      </c>
      <c r="H42" s="47">
        <v>1211.288</v>
      </c>
      <c r="I42" s="47">
        <v>1024.9559999999999</v>
      </c>
      <c r="J42" s="47">
        <v>1229.6469999999997</v>
      </c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</row>
    <row r="43" spans="1:25" ht="15" x14ac:dyDescent="0.35">
      <c r="A43" s="212" t="s">
        <v>30</v>
      </c>
      <c r="B43" s="89"/>
      <c r="C43" s="89"/>
      <c r="D43" s="89"/>
      <c r="E43" s="108">
        <v>99.784999999999997</v>
      </c>
      <c r="F43" s="47">
        <v>164.32900000000001</v>
      </c>
      <c r="G43" s="108">
        <v>175.125</v>
      </c>
      <c r="H43" s="47">
        <v>148.529</v>
      </c>
      <c r="I43" s="47">
        <v>363.86900000000003</v>
      </c>
      <c r="J43" s="47">
        <v>415.51400000000001</v>
      </c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</row>
    <row r="44" spans="1:25" ht="15" x14ac:dyDescent="0.35">
      <c r="A44" s="214" t="s">
        <v>31</v>
      </c>
      <c r="B44" s="93"/>
      <c r="C44" s="93"/>
      <c r="D44" s="93"/>
      <c r="E44" s="109">
        <v>0</v>
      </c>
      <c r="F44" s="51">
        <v>0</v>
      </c>
      <c r="G44" s="109">
        <v>0</v>
      </c>
      <c r="H44" s="51">
        <v>0</v>
      </c>
      <c r="I44" s="51">
        <v>0</v>
      </c>
      <c r="J44" s="51">
        <v>0</v>
      </c>
      <c r="L44" s="235"/>
      <c r="M44" s="287"/>
      <c r="N44" s="287"/>
      <c r="O44" s="287"/>
      <c r="P44" s="235"/>
      <c r="Q44" s="235"/>
      <c r="R44" s="235"/>
      <c r="S44" s="235"/>
      <c r="T44" s="235"/>
      <c r="U44" s="235"/>
      <c r="V44" s="235"/>
      <c r="W44" s="235"/>
      <c r="X44" s="235"/>
      <c r="Y44" s="235"/>
    </row>
    <row r="45" spans="1:25" ht="15" x14ac:dyDescent="0.35">
      <c r="A45" s="221" t="s">
        <v>32</v>
      </c>
      <c r="B45" s="104"/>
      <c r="C45" s="104"/>
      <c r="D45" s="104"/>
      <c r="E45" s="114">
        <f t="shared" ref="E45:J45" si="7">SUM(E40:E44)</f>
        <v>1372.44</v>
      </c>
      <c r="F45" s="62">
        <f t="shared" si="7"/>
        <v>1359.2739999999999</v>
      </c>
      <c r="G45" s="114">
        <f t="shared" si="7"/>
        <v>1712.9010000000001</v>
      </c>
      <c r="H45" s="63">
        <f t="shared" si="7"/>
        <v>1678.414</v>
      </c>
      <c r="I45" s="63">
        <f t="shared" si="7"/>
        <v>1637.5459999999998</v>
      </c>
      <c r="J45" s="63">
        <f t="shared" si="7"/>
        <v>1897.1499999999996</v>
      </c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</row>
    <row r="46" spans="1:25" ht="15" x14ac:dyDescent="0.35">
      <c r="A46" s="209" t="s">
        <v>288</v>
      </c>
      <c r="B46" s="105"/>
      <c r="C46" s="105"/>
      <c r="D46" s="105"/>
      <c r="E46" s="113">
        <f t="shared" ref="E46:J46" si="8">E39+E45</f>
        <v>3609.6779999999999</v>
      </c>
      <c r="F46" s="42">
        <f t="shared" si="8"/>
        <v>3527.85</v>
      </c>
      <c r="G46" s="113">
        <f t="shared" si="8"/>
        <v>3961.973</v>
      </c>
      <c r="H46" s="44">
        <f t="shared" si="8"/>
        <v>3878.0339999999997</v>
      </c>
      <c r="I46" s="44">
        <f t="shared" si="8"/>
        <v>3036.415</v>
      </c>
      <c r="J46" s="44">
        <f t="shared" si="8"/>
        <v>2953.5569999999998</v>
      </c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</row>
    <row r="47" spans="1:25" ht="15" x14ac:dyDescent="0.35">
      <c r="A47" s="212" t="s">
        <v>34</v>
      </c>
      <c r="B47" s="89"/>
      <c r="C47" s="89"/>
      <c r="D47" s="89"/>
      <c r="E47" s="108">
        <v>694.57399999999996</v>
      </c>
      <c r="F47" s="47">
        <v>580.37800000000004</v>
      </c>
      <c r="G47" s="108">
        <v>758.36</v>
      </c>
      <c r="H47" s="47">
        <v>632.99599999999998</v>
      </c>
      <c r="I47" s="47">
        <v>445.048</v>
      </c>
      <c r="J47" s="47">
        <v>526.15700000000004</v>
      </c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</row>
    <row r="48" spans="1:25" ht="15" x14ac:dyDescent="0.35">
      <c r="A48" s="212" t="s">
        <v>35</v>
      </c>
      <c r="B48" s="89"/>
      <c r="C48" s="89"/>
      <c r="D48" s="89"/>
      <c r="E48" s="108">
        <v>10.589</v>
      </c>
      <c r="F48" s="47">
        <v>26.596</v>
      </c>
      <c r="G48" s="108">
        <v>32.643000000000001</v>
      </c>
      <c r="H48" s="47">
        <v>31.285</v>
      </c>
      <c r="I48" s="47">
        <v>34.531999999999996</v>
      </c>
      <c r="J48" s="47">
        <v>25.285</v>
      </c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</row>
    <row r="49" spans="1:25" ht="15" x14ac:dyDescent="0.35">
      <c r="A49" s="212" t="s">
        <v>36</v>
      </c>
      <c r="B49" s="89"/>
      <c r="C49" s="89"/>
      <c r="D49" s="89"/>
      <c r="E49" s="108">
        <v>41.173999999999999</v>
      </c>
      <c r="F49" s="47">
        <v>36.957999999999998</v>
      </c>
      <c r="G49" s="108">
        <v>40.587000000000003</v>
      </c>
      <c r="H49" s="47">
        <v>35.83</v>
      </c>
      <c r="I49" s="47">
        <v>29.492999999999999</v>
      </c>
      <c r="J49" s="47">
        <v>38.143000000000001</v>
      </c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</row>
    <row r="50" spans="1:25" ht="15" x14ac:dyDescent="0.35">
      <c r="A50" s="212" t="s">
        <v>37</v>
      </c>
      <c r="B50" s="89"/>
      <c r="C50" s="89"/>
      <c r="D50" s="89"/>
      <c r="E50" s="108">
        <v>100.194</v>
      </c>
      <c r="F50" s="47">
        <v>97.902000000000001</v>
      </c>
      <c r="G50" s="108">
        <v>104.384</v>
      </c>
      <c r="H50" s="47">
        <v>99.491</v>
      </c>
      <c r="I50" s="47">
        <v>65.266000000000005</v>
      </c>
      <c r="J50" s="47">
        <v>67.789000000000001</v>
      </c>
      <c r="L50" s="235"/>
      <c r="M50" s="258"/>
      <c r="N50" s="258"/>
      <c r="O50" s="258"/>
      <c r="P50" s="235"/>
      <c r="Q50" s="235"/>
      <c r="R50" s="235"/>
      <c r="S50" s="235"/>
      <c r="T50" s="235"/>
      <c r="U50" s="235"/>
      <c r="V50" s="235"/>
      <c r="W50" s="235"/>
      <c r="X50" s="235"/>
      <c r="Y50" s="235"/>
    </row>
    <row r="51" spans="1:25" ht="15" x14ac:dyDescent="0.35">
      <c r="A51" s="212" t="s">
        <v>38</v>
      </c>
      <c r="B51" s="89"/>
      <c r="C51" s="89"/>
      <c r="D51" s="89"/>
      <c r="E51" s="108">
        <v>1400.8789999999999</v>
      </c>
      <c r="F51" s="47">
        <v>1371.8309999999999</v>
      </c>
      <c r="G51" s="108">
        <v>1180.778</v>
      </c>
      <c r="H51" s="47">
        <v>1227.3779999999999</v>
      </c>
      <c r="I51" s="47">
        <v>707.596</v>
      </c>
      <c r="J51" s="47">
        <v>391.63600000000002</v>
      </c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</row>
    <row r="52" spans="1:25" ht="15" x14ac:dyDescent="0.35">
      <c r="A52" s="212" t="s">
        <v>39</v>
      </c>
      <c r="B52" s="89"/>
      <c r="C52" s="89"/>
      <c r="D52" s="89"/>
      <c r="E52" s="108">
        <v>1303.1030000000001</v>
      </c>
      <c r="F52" s="47">
        <v>1356.3219999999999</v>
      </c>
      <c r="G52" s="108">
        <v>1786.056</v>
      </c>
      <c r="H52" s="47">
        <v>1796.191</v>
      </c>
      <c r="I52" s="47">
        <v>1715.4269999999999</v>
      </c>
      <c r="J52" s="47">
        <v>1873.643</v>
      </c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</row>
    <row r="53" spans="1:25" ht="15" x14ac:dyDescent="0.35">
      <c r="A53" s="212" t="s">
        <v>40</v>
      </c>
      <c r="B53" s="89"/>
      <c r="C53" s="89"/>
      <c r="D53" s="89"/>
      <c r="E53" s="108">
        <v>59.164999999999999</v>
      </c>
      <c r="F53" s="47">
        <v>57.863</v>
      </c>
      <c r="G53" s="108">
        <v>59.164999999999999</v>
      </c>
      <c r="H53" s="47">
        <v>54.863</v>
      </c>
      <c r="I53" s="47">
        <v>39.052999999999997</v>
      </c>
      <c r="J53" s="47">
        <v>30.904</v>
      </c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</row>
    <row r="54" spans="1:25" ht="15" x14ac:dyDescent="0.35">
      <c r="A54" s="214" t="s">
        <v>41</v>
      </c>
      <c r="B54" s="93"/>
      <c r="C54" s="93"/>
      <c r="D54" s="93"/>
      <c r="E54" s="109">
        <v>0</v>
      </c>
      <c r="F54" s="51">
        <v>0</v>
      </c>
      <c r="G54" s="109">
        <v>0</v>
      </c>
      <c r="H54" s="51">
        <v>0</v>
      </c>
      <c r="I54" s="51">
        <v>0</v>
      </c>
      <c r="J54" s="51">
        <v>0</v>
      </c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</row>
    <row r="55" spans="1:25" ht="15" x14ac:dyDescent="0.35">
      <c r="A55" s="209" t="s">
        <v>289</v>
      </c>
      <c r="B55" s="105"/>
      <c r="C55" s="105"/>
      <c r="D55" s="105"/>
      <c r="E55" s="113">
        <f t="shared" ref="E55:J55" si="9">SUM(E47:E54)</f>
        <v>3609.6779999999999</v>
      </c>
      <c r="F55" s="42">
        <f t="shared" si="9"/>
        <v>3527.85</v>
      </c>
      <c r="G55" s="113">
        <f t="shared" si="9"/>
        <v>3961.973</v>
      </c>
      <c r="H55" s="44">
        <f t="shared" si="9"/>
        <v>3878.0340000000001</v>
      </c>
      <c r="I55" s="44">
        <f t="shared" si="9"/>
        <v>3036.415</v>
      </c>
      <c r="J55" s="44">
        <f t="shared" si="9"/>
        <v>2953.5570000000002</v>
      </c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</row>
    <row r="56" spans="1:25" ht="15" x14ac:dyDescent="0.35">
      <c r="A56" s="212"/>
      <c r="B56" s="105"/>
      <c r="C56" s="105"/>
      <c r="D56" s="105"/>
      <c r="E56" s="48"/>
      <c r="F56" s="48"/>
      <c r="G56" s="48"/>
      <c r="H56" s="48"/>
      <c r="I56" s="48"/>
      <c r="J56" s="48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</row>
    <row r="57" spans="1:25" ht="12.75" customHeight="1" x14ac:dyDescent="0.35">
      <c r="A57" s="103"/>
      <c r="B57" s="94"/>
      <c r="C57" s="96"/>
      <c r="D57" s="96"/>
      <c r="E57" s="97">
        <v>2015</v>
      </c>
      <c r="F57" s="97">
        <v>2014</v>
      </c>
      <c r="G57" s="97">
        <v>2014</v>
      </c>
      <c r="H57" s="97">
        <v>2013</v>
      </c>
      <c r="I57" s="97">
        <v>2012</v>
      </c>
      <c r="J57" s="97">
        <v>2011</v>
      </c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</row>
    <row r="58" spans="1:25" ht="12.75" customHeight="1" x14ac:dyDescent="0.35">
      <c r="A58" s="98"/>
      <c r="B58" s="98"/>
      <c r="C58" s="96"/>
      <c r="D58" s="96"/>
      <c r="E58" s="100" t="s">
        <v>220</v>
      </c>
      <c r="F58" s="100" t="s">
        <v>220</v>
      </c>
      <c r="G58" s="100"/>
      <c r="H58" s="100"/>
      <c r="I58" s="100"/>
      <c r="J58" s="100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</row>
    <row r="59" spans="1:25" ht="12.75" customHeight="1" x14ac:dyDescent="0.35">
      <c r="A59" s="95" t="s">
        <v>290</v>
      </c>
      <c r="B59" s="101"/>
      <c r="C59" s="95"/>
      <c r="D59" s="95"/>
      <c r="E59" s="102"/>
      <c r="F59" s="102"/>
      <c r="G59" s="102"/>
      <c r="H59" s="102"/>
      <c r="I59" s="102"/>
      <c r="J59" s="102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</row>
    <row r="60" spans="1:25" ht="3" customHeight="1" x14ac:dyDescent="0.35">
      <c r="A60" s="212"/>
      <c r="B60" s="92"/>
      <c r="C60" s="92"/>
      <c r="D60" s="92"/>
      <c r="E60" s="90"/>
      <c r="F60" s="90"/>
      <c r="G60" s="90"/>
      <c r="H60" s="90"/>
      <c r="I60" s="90"/>
      <c r="J60" s="90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</row>
    <row r="61" spans="1:25" ht="32.25" customHeight="1" x14ac:dyDescent="0.35">
      <c r="A61" s="222" t="s">
        <v>43</v>
      </c>
      <c r="B61" s="222"/>
      <c r="C61" s="222"/>
      <c r="D61" s="222"/>
      <c r="E61" s="108">
        <v>-49.333999999999996</v>
      </c>
      <c r="F61" s="47">
        <v>-54.841000000000008</v>
      </c>
      <c r="G61" s="108">
        <v>79.896999999999565</v>
      </c>
      <c r="H61" s="47">
        <v>65.27999999999993</v>
      </c>
      <c r="I61" s="47">
        <v>-59.528999999999833</v>
      </c>
      <c r="J61" s="47">
        <v>65.595000000000084</v>
      </c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</row>
    <row r="62" spans="1:25" ht="15" x14ac:dyDescent="0.35">
      <c r="A62" s="223" t="s">
        <v>44</v>
      </c>
      <c r="B62" s="223"/>
      <c r="C62" s="224"/>
      <c r="D62" s="224"/>
      <c r="E62" s="109">
        <v>-144.08699999999999</v>
      </c>
      <c r="F62" s="51">
        <v>-76.169000000000025</v>
      </c>
      <c r="G62" s="109">
        <v>62.651999999999973</v>
      </c>
      <c r="H62" s="51">
        <v>-203.07499999999999</v>
      </c>
      <c r="I62" s="51">
        <v>86.522000000000006</v>
      </c>
      <c r="J62" s="51">
        <v>5.7209999999999752</v>
      </c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</row>
    <row r="63" spans="1:25" ht="15" x14ac:dyDescent="0.35">
      <c r="A63" s="284" t="s">
        <v>45</v>
      </c>
      <c r="B63" s="225"/>
      <c r="C63" s="226"/>
      <c r="D63" s="226"/>
      <c r="E63" s="107">
        <f t="shared" ref="E63:J63" si="10">SUM(E61:E62)</f>
        <v>-193.42099999999999</v>
      </c>
      <c r="F63" s="43">
        <f t="shared" si="10"/>
        <v>-131.01000000000005</v>
      </c>
      <c r="G63" s="107">
        <f t="shared" si="10"/>
        <v>142.54899999999952</v>
      </c>
      <c r="H63" s="44">
        <f t="shared" si="10"/>
        <v>-137.79500000000007</v>
      </c>
      <c r="I63" s="44">
        <f t="shared" si="10"/>
        <v>26.993000000000173</v>
      </c>
      <c r="J63" s="44">
        <f t="shared" si="10"/>
        <v>71.316000000000059</v>
      </c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</row>
    <row r="64" spans="1:25" ht="15" x14ac:dyDescent="0.35">
      <c r="A64" s="222" t="s">
        <v>46</v>
      </c>
      <c r="B64" s="222"/>
      <c r="C64" s="89"/>
      <c r="D64" s="89"/>
      <c r="E64" s="108">
        <v>-25.048999999999999</v>
      </c>
      <c r="F64" s="47">
        <v>-0.76400000000000001</v>
      </c>
      <c r="G64" s="108">
        <v>-30.631999999999998</v>
      </c>
      <c r="H64" s="47">
        <v>-25.451999999999998</v>
      </c>
      <c r="I64" s="47">
        <v>-108.57899999999999</v>
      </c>
      <c r="J64" s="47">
        <v>-54.214000000000006</v>
      </c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  <c r="W64" s="235"/>
      <c r="X64" s="235"/>
      <c r="Y64" s="235"/>
    </row>
    <row r="65" spans="1:25" ht="15" x14ac:dyDescent="0.35">
      <c r="A65" s="223" t="s">
        <v>47</v>
      </c>
      <c r="B65" s="223"/>
      <c r="C65" s="93"/>
      <c r="D65" s="93"/>
      <c r="E65" s="109">
        <v>0</v>
      </c>
      <c r="F65" s="51">
        <v>2.8000000000000001E-2</v>
      </c>
      <c r="G65" s="109">
        <v>0.34899999999999998</v>
      </c>
      <c r="H65" s="51">
        <v>172.447</v>
      </c>
      <c r="I65" s="51">
        <v>0.70899999999999996</v>
      </c>
      <c r="J65" s="51">
        <v>9.3620000000000001</v>
      </c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</row>
    <row r="66" spans="1:25" ht="15" x14ac:dyDescent="0.35">
      <c r="A66" s="227" t="s">
        <v>48</v>
      </c>
      <c r="B66" s="227"/>
      <c r="C66" s="228"/>
      <c r="D66" s="228"/>
      <c r="E66" s="107">
        <f t="shared" ref="E66:J66" si="11">SUM(E63:E65)</f>
        <v>-218.47</v>
      </c>
      <c r="F66" s="43">
        <f t="shared" si="11"/>
        <v>-131.74600000000007</v>
      </c>
      <c r="G66" s="107">
        <f t="shared" si="11"/>
        <v>112.26599999999952</v>
      </c>
      <c r="H66" s="44">
        <f t="shared" si="11"/>
        <v>9.1999999999999318</v>
      </c>
      <c r="I66" s="44">
        <f t="shared" si="11"/>
        <v>-80.876999999999811</v>
      </c>
      <c r="J66" s="44">
        <f t="shared" si="11"/>
        <v>26.464000000000055</v>
      </c>
      <c r="L66" s="235"/>
      <c r="M66" s="235"/>
      <c r="N66" s="235"/>
      <c r="O66" s="235"/>
      <c r="P66" s="235"/>
      <c r="Q66" s="235"/>
      <c r="R66" s="235"/>
      <c r="S66" s="235"/>
      <c r="T66" s="235"/>
      <c r="U66" s="235"/>
      <c r="V66" s="235"/>
      <c r="W66" s="235"/>
      <c r="X66" s="235"/>
      <c r="Y66" s="235"/>
    </row>
    <row r="67" spans="1:25" ht="15" x14ac:dyDescent="0.35">
      <c r="A67" s="223" t="s">
        <v>49</v>
      </c>
      <c r="B67" s="223"/>
      <c r="C67" s="229"/>
      <c r="D67" s="229"/>
      <c r="E67" s="109">
        <v>0</v>
      </c>
      <c r="F67" s="51">
        <v>0</v>
      </c>
      <c r="G67" s="109">
        <v>0</v>
      </c>
      <c r="H67" s="51">
        <v>-680.83500000000004</v>
      </c>
      <c r="I67" s="51">
        <v>0</v>
      </c>
      <c r="J67" s="51">
        <v>-48.633000000000003</v>
      </c>
      <c r="L67" s="235"/>
      <c r="M67" s="235"/>
      <c r="N67" s="235"/>
      <c r="O67" s="235"/>
      <c r="P67" s="235"/>
      <c r="Q67" s="235"/>
      <c r="R67" s="235"/>
      <c r="S67" s="235"/>
      <c r="T67" s="235"/>
      <c r="U67" s="235"/>
      <c r="V67" s="235"/>
      <c r="W67" s="235"/>
      <c r="X67" s="235"/>
      <c r="Y67" s="235"/>
    </row>
    <row r="68" spans="1:25" ht="16.5" customHeight="1" x14ac:dyDescent="0.35">
      <c r="A68" s="284" t="s">
        <v>50</v>
      </c>
      <c r="B68" s="225"/>
      <c r="C68" s="105"/>
      <c r="D68" s="105"/>
      <c r="E68" s="107">
        <f t="shared" ref="E68:J68" si="12">SUM(E66:E67)</f>
        <v>-218.47</v>
      </c>
      <c r="F68" s="43">
        <f t="shared" si="12"/>
        <v>-131.74600000000007</v>
      </c>
      <c r="G68" s="107">
        <f t="shared" si="12"/>
        <v>112.26599999999952</v>
      </c>
      <c r="H68" s="44">
        <f t="shared" si="12"/>
        <v>-671.6350000000001</v>
      </c>
      <c r="I68" s="44">
        <f t="shared" si="12"/>
        <v>-80.876999999999811</v>
      </c>
      <c r="J68" s="44">
        <f t="shared" si="12"/>
        <v>-22.168999999999947</v>
      </c>
      <c r="L68" s="235"/>
      <c r="M68" s="235"/>
      <c r="N68" s="235"/>
      <c r="O68" s="235"/>
      <c r="P68" s="235"/>
      <c r="Q68" s="235"/>
      <c r="R68" s="235"/>
      <c r="S68" s="235"/>
      <c r="T68" s="235"/>
      <c r="U68" s="235"/>
      <c r="V68" s="235"/>
      <c r="W68" s="235"/>
      <c r="X68" s="235"/>
      <c r="Y68" s="235"/>
    </row>
    <row r="69" spans="1:25" ht="15" x14ac:dyDescent="0.35">
      <c r="A69" s="222" t="s">
        <v>51</v>
      </c>
      <c r="B69" s="222"/>
      <c r="C69" s="89"/>
      <c r="D69" s="89"/>
      <c r="E69" s="108">
        <v>228.22699999999998</v>
      </c>
      <c r="F69" s="47">
        <v>151.50099999999998</v>
      </c>
      <c r="G69" s="108">
        <v>-63.181000000000004</v>
      </c>
      <c r="H69" s="47">
        <v>454.02800000000002</v>
      </c>
      <c r="I69" s="47">
        <v>48.579000000000001</v>
      </c>
      <c r="J69" s="47">
        <v>251.96100000000001</v>
      </c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5"/>
      <c r="W69" s="235"/>
      <c r="X69" s="235"/>
      <c r="Y69" s="235"/>
    </row>
    <row r="70" spans="1:25" ht="15" x14ac:dyDescent="0.35">
      <c r="A70" s="222" t="s">
        <v>52</v>
      </c>
      <c r="B70" s="222"/>
      <c r="C70" s="89"/>
      <c r="D70" s="89"/>
      <c r="E70" s="108">
        <v>0</v>
      </c>
      <c r="F70" s="47">
        <v>0</v>
      </c>
      <c r="G70" s="108">
        <v>0</v>
      </c>
      <c r="H70" s="47">
        <v>0</v>
      </c>
      <c r="I70" s="47">
        <v>0</v>
      </c>
      <c r="J70" s="47">
        <v>0</v>
      </c>
      <c r="L70" s="235"/>
      <c r="M70" s="235"/>
      <c r="N70" s="235"/>
      <c r="O70" s="235"/>
      <c r="P70" s="235"/>
      <c r="Q70" s="235"/>
      <c r="R70" s="235"/>
      <c r="S70" s="235"/>
      <c r="T70" s="235"/>
      <c r="U70" s="235"/>
      <c r="V70" s="235"/>
      <c r="W70" s="235"/>
      <c r="X70" s="235"/>
      <c r="Y70" s="235"/>
    </row>
    <row r="71" spans="1:25" ht="15" x14ac:dyDescent="0.35">
      <c r="A71" s="222" t="s">
        <v>53</v>
      </c>
      <c r="B71" s="222"/>
      <c r="C71" s="89"/>
      <c r="D71" s="89"/>
      <c r="E71" s="108">
        <v>-17.940999999999999</v>
      </c>
      <c r="F71" s="47">
        <v>-0.314</v>
      </c>
      <c r="G71" s="108">
        <v>-21.977</v>
      </c>
      <c r="H71" s="47">
        <v>-32.792000000000002</v>
      </c>
      <c r="I71" s="47">
        <v>-20.895</v>
      </c>
      <c r="J71" s="47">
        <v>-148.839</v>
      </c>
      <c r="L71" s="235"/>
      <c r="M71" s="235"/>
      <c r="N71" s="235"/>
      <c r="O71" s="235"/>
      <c r="P71" s="235"/>
      <c r="Q71" s="235"/>
      <c r="R71" s="235"/>
      <c r="S71" s="235"/>
      <c r="T71" s="235"/>
      <c r="U71" s="235"/>
      <c r="V71" s="235"/>
      <c r="W71" s="235"/>
      <c r="X71" s="235"/>
      <c r="Y71" s="235"/>
    </row>
    <row r="72" spans="1:25" ht="15" x14ac:dyDescent="0.35">
      <c r="A72" s="223" t="s">
        <v>54</v>
      </c>
      <c r="B72" s="223"/>
      <c r="C72" s="93"/>
      <c r="D72" s="93"/>
      <c r="E72" s="109">
        <v>-62.17</v>
      </c>
      <c r="F72" s="51">
        <v>3</v>
      </c>
      <c r="G72" s="109">
        <v>-17.669</v>
      </c>
      <c r="H72" s="51">
        <v>6.4489999999999998</v>
      </c>
      <c r="I72" s="51">
        <v>3.34</v>
      </c>
      <c r="J72" s="51">
        <v>-97.569000000000003</v>
      </c>
      <c r="L72" s="235"/>
      <c r="M72" s="235"/>
      <c r="N72" s="235"/>
      <c r="O72" s="235"/>
      <c r="P72" s="235"/>
      <c r="Q72" s="235"/>
      <c r="R72" s="235"/>
      <c r="S72" s="235"/>
      <c r="T72" s="235"/>
      <c r="U72" s="235"/>
      <c r="V72" s="235"/>
      <c r="W72" s="235"/>
      <c r="X72" s="235"/>
      <c r="Y72" s="235"/>
    </row>
    <row r="73" spans="1:25" ht="15" x14ac:dyDescent="0.35">
      <c r="A73" s="280" t="s">
        <v>55</v>
      </c>
      <c r="B73" s="230" t="s">
        <v>285</v>
      </c>
      <c r="C73" s="231"/>
      <c r="D73" s="231"/>
      <c r="E73" s="116">
        <f t="shared" ref="E73:J73" si="13">SUM(E69:E72)</f>
        <v>148.11599999999999</v>
      </c>
      <c r="F73" s="62">
        <f t="shared" si="13"/>
        <v>154.18699999999998</v>
      </c>
      <c r="G73" s="116">
        <f t="shared" si="13"/>
        <v>-102.827</v>
      </c>
      <c r="H73" s="270">
        <f t="shared" si="13"/>
        <v>427.685</v>
      </c>
      <c r="I73" s="270">
        <f t="shared" si="13"/>
        <v>31.024000000000001</v>
      </c>
      <c r="J73" s="270">
        <f t="shared" si="13"/>
        <v>5.5530000000000115</v>
      </c>
      <c r="L73" s="235"/>
      <c r="M73" s="235"/>
      <c r="N73" s="235"/>
      <c r="O73" s="235"/>
      <c r="P73" s="235"/>
      <c r="Q73" s="235"/>
      <c r="R73" s="235"/>
      <c r="S73" s="235"/>
      <c r="T73" s="235"/>
      <c r="U73" s="235"/>
      <c r="V73" s="235"/>
      <c r="W73" s="235"/>
      <c r="X73" s="235"/>
      <c r="Y73" s="235"/>
    </row>
    <row r="74" spans="1:25" ht="15" x14ac:dyDescent="0.35">
      <c r="A74" s="225" t="s">
        <v>56</v>
      </c>
      <c r="B74" s="225"/>
      <c r="C74" s="105"/>
      <c r="D74" s="105"/>
      <c r="E74" s="107">
        <f t="shared" ref="E74:J74" si="14">SUM(E73+E68)</f>
        <v>-70.354000000000013</v>
      </c>
      <c r="F74" s="43">
        <f t="shared" si="14"/>
        <v>22.440999999999917</v>
      </c>
      <c r="G74" s="107">
        <f t="shared" si="14"/>
        <v>9.438999999999524</v>
      </c>
      <c r="H74" s="44">
        <f t="shared" si="14"/>
        <v>-243.9500000000001</v>
      </c>
      <c r="I74" s="44">
        <f t="shared" si="14"/>
        <v>-49.85299999999981</v>
      </c>
      <c r="J74" s="44">
        <f t="shared" si="14"/>
        <v>-16.615999999999936</v>
      </c>
      <c r="L74" s="235"/>
      <c r="M74" s="235"/>
      <c r="N74" s="235"/>
      <c r="O74" s="235"/>
      <c r="P74" s="235"/>
      <c r="Q74" s="235"/>
      <c r="R74" s="235"/>
      <c r="S74" s="235"/>
      <c r="T74" s="235"/>
      <c r="U74" s="235"/>
      <c r="V74" s="235"/>
      <c r="W74" s="235"/>
      <c r="X74" s="235"/>
      <c r="Y74" s="235"/>
    </row>
    <row r="75" spans="1:25" ht="15" x14ac:dyDescent="0.35">
      <c r="A75" s="223" t="s">
        <v>250</v>
      </c>
      <c r="B75" s="223"/>
      <c r="C75" s="93"/>
      <c r="D75" s="93"/>
      <c r="E75" s="109">
        <v>0</v>
      </c>
      <c r="F75" s="51">
        <v>0</v>
      </c>
      <c r="G75" s="109">
        <v>0</v>
      </c>
      <c r="H75" s="51">
        <v>0</v>
      </c>
      <c r="I75" s="51">
        <v>0</v>
      </c>
      <c r="J75" s="51">
        <v>0</v>
      </c>
      <c r="K75" s="275"/>
      <c r="L75" s="235"/>
      <c r="M75" s="235"/>
      <c r="N75" s="235"/>
      <c r="O75" s="235"/>
      <c r="P75" s="235"/>
      <c r="Q75" s="235"/>
      <c r="R75" s="235"/>
      <c r="S75" s="235"/>
      <c r="T75" s="235"/>
      <c r="U75" s="235"/>
      <c r="V75" s="235"/>
      <c r="W75" s="235"/>
      <c r="X75" s="235"/>
      <c r="Y75" s="235"/>
    </row>
    <row r="76" spans="1:25" ht="15" x14ac:dyDescent="0.35">
      <c r="A76" s="284" t="s">
        <v>251</v>
      </c>
      <c r="B76" s="228"/>
      <c r="C76" s="105"/>
      <c r="D76" s="105"/>
      <c r="E76" s="107">
        <f t="shared" ref="E76:J76" si="15">SUM(E74:E75)</f>
        <v>-70.354000000000013</v>
      </c>
      <c r="F76" s="43">
        <f t="shared" si="15"/>
        <v>22.440999999999917</v>
      </c>
      <c r="G76" s="107">
        <f t="shared" si="15"/>
        <v>9.438999999999524</v>
      </c>
      <c r="H76" s="44">
        <f t="shared" si="15"/>
        <v>-243.9500000000001</v>
      </c>
      <c r="I76" s="44">
        <f t="shared" si="15"/>
        <v>-49.85299999999981</v>
      </c>
      <c r="J76" s="44">
        <f t="shared" si="15"/>
        <v>-16.615999999999936</v>
      </c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235"/>
      <c r="Y76" s="235"/>
    </row>
    <row r="77" spans="1:25" ht="15" x14ac:dyDescent="0.35">
      <c r="A77" s="212"/>
      <c r="B77" s="105"/>
      <c r="C77" s="105"/>
      <c r="D77" s="105"/>
      <c r="E77" s="106"/>
      <c r="F77" s="106"/>
      <c r="G77" s="106"/>
      <c r="H77" s="106"/>
      <c r="I77" s="106"/>
      <c r="J77" s="106"/>
      <c r="L77" s="235"/>
      <c r="M77" s="235"/>
      <c r="N77" s="235"/>
      <c r="O77" s="235"/>
      <c r="P77" s="235"/>
      <c r="Q77" s="235"/>
      <c r="R77" s="235"/>
      <c r="S77" s="235"/>
      <c r="T77" s="235"/>
      <c r="U77" s="235"/>
      <c r="V77" s="235"/>
      <c r="W77" s="235"/>
      <c r="X77" s="235"/>
      <c r="Y77" s="235"/>
    </row>
    <row r="78" spans="1:25" ht="12.75" customHeight="1" x14ac:dyDescent="0.35">
      <c r="A78" s="103"/>
      <c r="B78" s="94"/>
      <c r="C78" s="96"/>
      <c r="D78" s="96"/>
      <c r="E78" s="97">
        <v>2015</v>
      </c>
      <c r="F78" s="97">
        <v>2014</v>
      </c>
      <c r="G78" s="97">
        <v>2014</v>
      </c>
      <c r="H78" s="97">
        <v>2013</v>
      </c>
      <c r="I78" s="97">
        <v>2012</v>
      </c>
      <c r="J78" s="97">
        <v>2011</v>
      </c>
      <c r="L78" s="235"/>
      <c r="M78" s="235"/>
      <c r="N78" s="235"/>
      <c r="O78" s="235"/>
      <c r="P78" s="235"/>
      <c r="Q78" s="235"/>
      <c r="R78" s="235"/>
      <c r="S78" s="235"/>
      <c r="T78" s="235"/>
      <c r="U78" s="235"/>
      <c r="V78" s="235"/>
      <c r="W78" s="235"/>
      <c r="X78" s="235"/>
      <c r="Y78" s="235"/>
    </row>
    <row r="79" spans="1:25" ht="12.75" customHeight="1" x14ac:dyDescent="0.35">
      <c r="A79" s="98"/>
      <c r="B79" s="98"/>
      <c r="C79" s="96"/>
      <c r="D79" s="96"/>
      <c r="E79" s="100" t="s">
        <v>220</v>
      </c>
      <c r="F79" s="100" t="s">
        <v>220</v>
      </c>
      <c r="G79" s="97"/>
      <c r="H79" s="97"/>
      <c r="I79" s="97"/>
      <c r="J79" s="97"/>
      <c r="L79" s="235"/>
      <c r="M79" s="235"/>
      <c r="N79" s="235"/>
      <c r="O79" s="235"/>
      <c r="P79" s="235"/>
      <c r="Q79" s="235"/>
      <c r="R79" s="235"/>
      <c r="S79" s="235"/>
      <c r="T79" s="235"/>
      <c r="U79" s="235"/>
      <c r="V79" s="235"/>
      <c r="W79" s="235"/>
      <c r="X79" s="235"/>
      <c r="Y79" s="235"/>
    </row>
    <row r="80" spans="1:25" ht="12.75" customHeight="1" x14ac:dyDescent="0.35">
      <c r="A80" s="95" t="s">
        <v>223</v>
      </c>
      <c r="B80" s="101"/>
      <c r="C80" s="95"/>
      <c r="D80" s="95"/>
      <c r="E80" s="99"/>
      <c r="F80" s="99"/>
      <c r="G80" s="99"/>
      <c r="H80" s="99"/>
      <c r="I80" s="99"/>
      <c r="J80" s="99"/>
      <c r="L80" s="235"/>
      <c r="M80" s="235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235"/>
      <c r="Y80" s="235"/>
    </row>
    <row r="81" spans="1:25" ht="1.5" customHeight="1" x14ac:dyDescent="0.35">
      <c r="A81" s="212" t="s">
        <v>59</v>
      </c>
      <c r="B81" s="92"/>
      <c r="C81" s="92"/>
      <c r="D81" s="92"/>
      <c r="E81" s="92"/>
      <c r="F81" s="92"/>
      <c r="G81" s="92"/>
      <c r="H81" s="92"/>
      <c r="I81" s="92"/>
      <c r="J81" s="92"/>
      <c r="L81" s="235"/>
      <c r="M81" s="235"/>
      <c r="N81" s="235"/>
      <c r="O81" s="235"/>
      <c r="P81" s="235"/>
      <c r="Q81" s="235"/>
      <c r="R81" s="235"/>
      <c r="S81" s="235"/>
      <c r="T81" s="235"/>
      <c r="U81" s="235"/>
      <c r="V81" s="235"/>
      <c r="W81" s="235"/>
      <c r="X81" s="235"/>
      <c r="Y81" s="235"/>
    </row>
    <row r="82" spans="1:25" ht="15" x14ac:dyDescent="0.35">
      <c r="A82" s="245" t="s">
        <v>57</v>
      </c>
      <c r="B82" s="222"/>
      <c r="C82" s="213"/>
      <c r="D82" s="213"/>
      <c r="E82" s="111">
        <v>-2.7501389552133664</v>
      </c>
      <c r="F82" s="85">
        <v>-3.9264917997756292</v>
      </c>
      <c r="G82" s="111">
        <v>9.6295263742569404</v>
      </c>
      <c r="H82" s="85">
        <v>10.88958008645602</v>
      </c>
      <c r="I82" s="85">
        <v>0.21168178959249231</v>
      </c>
      <c r="J82" s="85">
        <v>7.0420897323148406</v>
      </c>
      <c r="L82" s="235"/>
      <c r="M82" s="235"/>
      <c r="N82" s="235"/>
      <c r="O82" s="235"/>
      <c r="P82" s="235"/>
      <c r="Q82" s="235"/>
      <c r="R82" s="235"/>
      <c r="S82" s="235"/>
      <c r="T82" s="235"/>
      <c r="U82" s="235"/>
      <c r="V82" s="235"/>
      <c r="W82" s="235"/>
      <c r="X82" s="235"/>
      <c r="Y82" s="235"/>
    </row>
    <row r="83" spans="1:25" ht="15" x14ac:dyDescent="0.35">
      <c r="A83" s="212" t="s">
        <v>246</v>
      </c>
      <c r="B83" s="222"/>
      <c r="C83" s="213"/>
      <c r="D83" s="213"/>
      <c r="E83" s="111">
        <v>-2.5996367593295711</v>
      </c>
      <c r="F83" s="85">
        <v>-3.4063785458624865</v>
      </c>
      <c r="G83" s="111">
        <v>9.3804972202291754</v>
      </c>
      <c r="H83" s="85">
        <v>9.7643731496932471</v>
      </c>
      <c r="I83" s="85">
        <v>8.9793851673553338</v>
      </c>
      <c r="J83" s="85">
        <v>9.4586306510398295</v>
      </c>
      <c r="L83" s="235"/>
      <c r="M83" s="235"/>
      <c r="N83" s="235"/>
      <c r="O83" s="235"/>
      <c r="P83" s="235"/>
      <c r="Q83" s="235"/>
      <c r="R83" s="235"/>
      <c r="S83" s="235"/>
      <c r="T83" s="235"/>
      <c r="U83" s="235"/>
      <c r="V83" s="235"/>
      <c r="W83" s="235"/>
      <c r="X83" s="235"/>
      <c r="Y83" s="235"/>
    </row>
    <row r="84" spans="1:25" ht="15" x14ac:dyDescent="0.35">
      <c r="A84" s="212" t="s">
        <v>58</v>
      </c>
      <c r="B84" s="222"/>
      <c r="C84" s="213"/>
      <c r="D84" s="213"/>
      <c r="E84" s="111">
        <v>-4.7945419957882747</v>
      </c>
      <c r="F84" s="85">
        <v>-8.1421016079918687</v>
      </c>
      <c r="G84" s="111">
        <v>4.5768086469216396</v>
      </c>
      <c r="H84" s="85">
        <v>2.9822701210869278</v>
      </c>
      <c r="I84" s="85">
        <v>-3.2033284572776162</v>
      </c>
      <c r="J84" s="85">
        <v>3.7438130055891916</v>
      </c>
      <c r="L84" s="235"/>
      <c r="M84" s="235"/>
      <c r="N84" s="235"/>
      <c r="O84" s="235"/>
      <c r="P84" s="235"/>
      <c r="Q84" s="235"/>
      <c r="R84" s="235"/>
      <c r="S84" s="235"/>
      <c r="T84" s="235"/>
      <c r="U84" s="235"/>
      <c r="V84" s="235"/>
      <c r="W84" s="235"/>
      <c r="X84" s="235"/>
      <c r="Y84" s="235"/>
    </row>
    <row r="85" spans="1:25" ht="15" x14ac:dyDescent="0.35">
      <c r="A85" s="212" t="s">
        <v>59</v>
      </c>
      <c r="B85" s="222"/>
      <c r="C85" s="220"/>
      <c r="D85" s="220"/>
      <c r="E85" s="118" t="s">
        <v>82</v>
      </c>
      <c r="F85" s="75" t="s">
        <v>82</v>
      </c>
      <c r="G85" s="111">
        <v>9.009771762223318</v>
      </c>
      <c r="H85" s="85">
        <v>7.1644571093572988</v>
      </c>
      <c r="I85" s="85">
        <v>-15.924547340674716</v>
      </c>
      <c r="J85" s="85" t="s">
        <v>82</v>
      </c>
      <c r="L85" s="235"/>
      <c r="M85" s="235"/>
      <c r="N85" s="235"/>
      <c r="O85" s="235"/>
      <c r="P85" s="235"/>
      <c r="Q85" s="235"/>
      <c r="R85" s="235"/>
      <c r="S85" s="235"/>
      <c r="T85" s="235"/>
      <c r="U85" s="235"/>
      <c r="V85" s="235"/>
      <c r="W85" s="235"/>
      <c r="X85" s="235"/>
      <c r="Y85" s="235"/>
    </row>
    <row r="86" spans="1:25" ht="15" x14ac:dyDescent="0.35">
      <c r="A86" s="212" t="s">
        <v>60</v>
      </c>
      <c r="B86" s="222"/>
      <c r="C86" s="220"/>
      <c r="D86" s="220"/>
      <c r="E86" s="118" t="s">
        <v>82</v>
      </c>
      <c r="F86" s="75" t="s">
        <v>82</v>
      </c>
      <c r="G86" s="111">
        <v>12.579695151372231</v>
      </c>
      <c r="H86" s="85">
        <v>16.001295100309832</v>
      </c>
      <c r="I86" s="85">
        <v>0.68101679337910448</v>
      </c>
      <c r="J86" s="85" t="s">
        <v>82</v>
      </c>
      <c r="L86" s="235"/>
      <c r="M86" s="235"/>
      <c r="N86" s="235"/>
      <c r="O86" s="235"/>
      <c r="P86" s="235"/>
      <c r="Q86" s="235"/>
      <c r="R86" s="235"/>
      <c r="S86" s="235"/>
      <c r="T86" s="235"/>
      <c r="U86" s="235"/>
      <c r="V86" s="235"/>
      <c r="W86" s="235"/>
      <c r="X86" s="235"/>
      <c r="Y86" s="235"/>
    </row>
    <row r="87" spans="1:25" ht="15" x14ac:dyDescent="0.35">
      <c r="A87" s="212" t="s">
        <v>61</v>
      </c>
      <c r="B87" s="222"/>
      <c r="C87" s="213"/>
      <c r="D87" s="213"/>
      <c r="E87" s="108">
        <v>19.535343595744546</v>
      </c>
      <c r="F87" s="47">
        <v>17.205209972079309</v>
      </c>
      <c r="G87" s="108">
        <v>19.964876085727994</v>
      </c>
      <c r="H87" s="47">
        <v>17.129323775913253</v>
      </c>
      <c r="I87" s="47">
        <v>15.794283719452054</v>
      </c>
      <c r="J87" s="47">
        <v>18.670437035750453</v>
      </c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</row>
    <row r="88" spans="1:25" ht="15" x14ac:dyDescent="0.35">
      <c r="A88" s="212" t="s">
        <v>62</v>
      </c>
      <c r="B88" s="222"/>
      <c r="C88" s="213"/>
      <c r="D88" s="213"/>
      <c r="E88" s="108">
        <v>1342.268</v>
      </c>
      <c r="F88" s="47">
        <v>1244.46</v>
      </c>
      <c r="G88" s="108">
        <v>1046.24</v>
      </c>
      <c r="H88" s="47">
        <v>1114.6790000000001</v>
      </c>
      <c r="I88" s="47">
        <v>373.21999999999997</v>
      </c>
      <c r="J88" s="47">
        <v>14.265000000000015</v>
      </c>
      <c r="L88" s="235"/>
      <c r="M88" s="235"/>
      <c r="N88" s="235"/>
      <c r="O88" s="235"/>
      <c r="P88" s="235"/>
      <c r="Q88" s="235"/>
      <c r="R88" s="235"/>
      <c r="S88" s="235"/>
      <c r="T88" s="235"/>
      <c r="U88" s="235"/>
      <c r="V88" s="235"/>
      <c r="W88" s="235"/>
      <c r="X88" s="235"/>
      <c r="Y88" s="235"/>
    </row>
    <row r="89" spans="1:25" ht="15" x14ac:dyDescent="0.35">
      <c r="A89" s="212" t="s">
        <v>63</v>
      </c>
      <c r="B89" s="222"/>
      <c r="C89" s="89"/>
      <c r="D89" s="89"/>
      <c r="E89" s="111">
        <v>2.0449924343733294</v>
      </c>
      <c r="F89" s="85">
        <v>2.3210038650749452</v>
      </c>
      <c r="G89" s="111">
        <v>1.5440712614237881</v>
      </c>
      <c r="H89" s="85">
        <v>1.901616936206215</v>
      </c>
      <c r="I89" s="85">
        <v>1.5369469118812291</v>
      </c>
      <c r="J89" s="85">
        <v>0.77937298936243504</v>
      </c>
      <c r="L89" s="235"/>
      <c r="M89" s="235"/>
      <c r="N89" s="235"/>
      <c r="O89" s="235"/>
      <c r="P89" s="235"/>
      <c r="Q89" s="235"/>
      <c r="R89" s="235"/>
      <c r="S89" s="235"/>
      <c r="T89" s="235"/>
      <c r="U89" s="235"/>
      <c r="V89" s="235"/>
      <c r="W89" s="235"/>
      <c r="X89" s="235"/>
      <c r="Y89" s="235"/>
    </row>
    <row r="90" spans="1:25" ht="15" x14ac:dyDescent="0.35">
      <c r="A90" s="214" t="s">
        <v>64</v>
      </c>
      <c r="B90" s="223"/>
      <c r="C90" s="93"/>
      <c r="D90" s="93"/>
      <c r="E90" s="123" t="s">
        <v>82</v>
      </c>
      <c r="F90" s="79" t="s">
        <v>82</v>
      </c>
      <c r="G90" s="108">
        <v>448</v>
      </c>
      <c r="H90" s="47">
        <v>460</v>
      </c>
      <c r="I90" s="47">
        <v>441</v>
      </c>
      <c r="J90" s="47">
        <v>469</v>
      </c>
      <c r="L90" s="235"/>
      <c r="M90" s="235"/>
      <c r="N90" s="235"/>
      <c r="O90" s="235"/>
      <c r="P90" s="235"/>
      <c r="Q90" s="235"/>
      <c r="R90" s="235"/>
      <c r="S90" s="235"/>
      <c r="T90" s="235"/>
      <c r="U90" s="235"/>
      <c r="V90" s="235"/>
      <c r="W90" s="235"/>
      <c r="X90" s="235"/>
      <c r="Y90" s="235"/>
    </row>
    <row r="91" spans="1:25" ht="15" x14ac:dyDescent="0.35">
      <c r="A91" s="216" t="s">
        <v>164</v>
      </c>
      <c r="B91" s="91"/>
      <c r="C91" s="91"/>
      <c r="D91" s="91"/>
      <c r="E91" s="91"/>
      <c r="F91" s="91"/>
      <c r="G91" s="91"/>
      <c r="H91" s="91"/>
      <c r="I91" s="91"/>
      <c r="J91" s="91"/>
    </row>
    <row r="92" spans="1:25" ht="15" x14ac:dyDescent="0.35">
      <c r="A92" s="53"/>
      <c r="B92" s="232"/>
      <c r="C92" s="232"/>
      <c r="D92" s="232"/>
      <c r="E92" s="232"/>
      <c r="F92" s="232"/>
      <c r="G92" s="232"/>
      <c r="H92" s="232"/>
      <c r="I92" s="232"/>
      <c r="J92" s="232"/>
    </row>
    <row r="93" spans="1:25" ht="15" x14ac:dyDescent="0.35">
      <c r="A93" s="216"/>
      <c r="B93" s="232"/>
      <c r="C93" s="232"/>
      <c r="D93" s="232"/>
      <c r="E93" s="232"/>
      <c r="F93" s="232"/>
      <c r="G93" s="232"/>
      <c r="H93" s="232"/>
      <c r="I93" s="232"/>
      <c r="J93" s="232"/>
    </row>
    <row r="94" spans="1:25" ht="15" x14ac:dyDescent="0.35">
      <c r="A94" s="233"/>
      <c r="B94" s="233"/>
      <c r="C94" s="233"/>
      <c r="D94" s="233"/>
      <c r="E94" s="233"/>
      <c r="F94" s="233"/>
      <c r="G94" s="233"/>
      <c r="H94" s="233"/>
      <c r="I94" s="233"/>
      <c r="J94" s="233"/>
    </row>
    <row r="95" spans="1:25" ht="15" x14ac:dyDescent="0.35">
      <c r="A95" s="233"/>
      <c r="B95" s="233"/>
      <c r="C95" s="233"/>
      <c r="D95" s="233"/>
      <c r="E95" s="233"/>
      <c r="F95" s="233"/>
      <c r="G95" s="233"/>
      <c r="H95" s="233"/>
      <c r="I95" s="233"/>
      <c r="J95" s="233"/>
    </row>
    <row r="96" spans="1:25" ht="15" x14ac:dyDescent="0.35">
      <c r="A96" s="233"/>
      <c r="B96" s="233"/>
      <c r="C96" s="233"/>
      <c r="D96" s="233"/>
      <c r="E96" s="233"/>
      <c r="F96" s="233"/>
      <c r="G96" s="233"/>
      <c r="H96" s="233"/>
      <c r="I96" s="233"/>
      <c r="J96" s="233"/>
    </row>
    <row r="97" spans="1:10" ht="15" x14ac:dyDescent="0.35">
      <c r="A97" s="233"/>
      <c r="B97" s="233"/>
      <c r="C97" s="233"/>
      <c r="D97" s="233"/>
      <c r="E97" s="233"/>
      <c r="F97" s="233"/>
      <c r="G97" s="233"/>
      <c r="H97" s="233"/>
      <c r="I97" s="233"/>
      <c r="J97" s="233"/>
    </row>
    <row r="98" spans="1:10" x14ac:dyDescent="0.3">
      <c r="A98" s="234"/>
      <c r="B98" s="234"/>
      <c r="C98" s="234"/>
      <c r="D98" s="234"/>
      <c r="E98" s="234"/>
      <c r="F98" s="234"/>
      <c r="G98" s="234"/>
      <c r="H98" s="234"/>
      <c r="I98" s="234"/>
      <c r="J98" s="234"/>
    </row>
    <row r="99" spans="1:10" x14ac:dyDescent="0.3">
      <c r="A99" s="234"/>
      <c r="B99" s="234"/>
      <c r="C99" s="234"/>
      <c r="D99" s="234"/>
      <c r="E99" s="234"/>
      <c r="F99" s="234"/>
      <c r="G99" s="234"/>
      <c r="H99" s="234"/>
      <c r="I99" s="234"/>
      <c r="J99" s="234"/>
    </row>
    <row r="100" spans="1:10" x14ac:dyDescent="0.3">
      <c r="A100" s="234"/>
      <c r="B100" s="234"/>
      <c r="C100" s="234"/>
      <c r="D100" s="234"/>
      <c r="E100" s="234"/>
      <c r="F100" s="234"/>
      <c r="G100" s="234"/>
      <c r="H100" s="234"/>
      <c r="I100" s="234"/>
      <c r="J100" s="234"/>
    </row>
    <row r="101" spans="1:10" x14ac:dyDescent="0.3">
      <c r="A101" s="234"/>
      <c r="B101" s="234"/>
      <c r="C101" s="234"/>
      <c r="D101" s="234"/>
      <c r="E101" s="234"/>
      <c r="F101" s="234"/>
      <c r="G101" s="234"/>
      <c r="H101" s="234"/>
      <c r="I101" s="234"/>
      <c r="J101" s="234"/>
    </row>
    <row r="102" spans="1:10" x14ac:dyDescent="0.3">
      <c r="A102" s="234"/>
      <c r="B102" s="234"/>
      <c r="C102" s="234"/>
      <c r="D102" s="234"/>
      <c r="E102" s="234"/>
      <c r="F102" s="234"/>
      <c r="G102" s="234"/>
      <c r="H102" s="234"/>
      <c r="I102" s="234"/>
      <c r="J102" s="234"/>
    </row>
    <row r="103" spans="1:10" x14ac:dyDescent="0.3">
      <c r="A103" s="208"/>
      <c r="B103" s="208"/>
      <c r="C103" s="208"/>
      <c r="D103" s="208"/>
      <c r="E103" s="208"/>
      <c r="F103" s="208"/>
      <c r="G103" s="208"/>
      <c r="H103" s="208"/>
      <c r="I103" s="208"/>
      <c r="J103" s="208"/>
    </row>
    <row r="104" spans="1:10" x14ac:dyDescent="0.3">
      <c r="A104" s="208"/>
      <c r="B104" s="208"/>
      <c r="C104" s="208"/>
      <c r="D104" s="208"/>
      <c r="E104" s="208"/>
      <c r="F104" s="208"/>
      <c r="G104" s="208"/>
      <c r="H104" s="208"/>
      <c r="I104" s="208"/>
      <c r="J104" s="208"/>
    </row>
    <row r="105" spans="1:10" x14ac:dyDescent="0.3">
      <c r="A105" s="208"/>
      <c r="B105" s="208"/>
      <c r="C105" s="208"/>
      <c r="D105" s="208"/>
      <c r="E105" s="208"/>
      <c r="F105" s="208"/>
      <c r="G105" s="208"/>
      <c r="H105" s="208"/>
      <c r="I105" s="208"/>
      <c r="J105" s="208"/>
    </row>
    <row r="106" spans="1:10" x14ac:dyDescent="0.3">
      <c r="A106" s="208"/>
      <c r="B106" s="208"/>
      <c r="C106" s="208"/>
      <c r="D106" s="208"/>
      <c r="E106" s="208"/>
      <c r="F106" s="208"/>
      <c r="G106" s="208"/>
      <c r="H106" s="208"/>
      <c r="I106" s="208"/>
      <c r="J106" s="208"/>
    </row>
    <row r="107" spans="1:10" x14ac:dyDescent="0.3">
      <c r="A107" s="208"/>
      <c r="B107" s="208"/>
      <c r="C107" s="208"/>
      <c r="D107" s="208"/>
      <c r="E107" s="208"/>
      <c r="F107" s="208"/>
      <c r="G107" s="208"/>
      <c r="H107" s="208"/>
      <c r="I107" s="208"/>
      <c r="J107" s="208"/>
    </row>
    <row r="108" spans="1:10" x14ac:dyDescent="0.3">
      <c r="A108" s="208"/>
      <c r="B108" s="208"/>
      <c r="C108" s="208"/>
      <c r="D108" s="208"/>
      <c r="E108" s="208"/>
      <c r="F108" s="208"/>
      <c r="G108" s="208"/>
      <c r="H108" s="208"/>
      <c r="I108" s="208"/>
      <c r="J108" s="208"/>
    </row>
    <row r="109" spans="1:10" x14ac:dyDescent="0.3">
      <c r="A109" s="208"/>
      <c r="B109" s="208"/>
      <c r="C109" s="208"/>
      <c r="D109" s="208"/>
      <c r="E109" s="208"/>
      <c r="F109" s="208"/>
      <c r="G109" s="208"/>
      <c r="H109" s="208"/>
      <c r="I109" s="208"/>
      <c r="J109" s="208"/>
    </row>
    <row r="110" spans="1:10" x14ac:dyDescent="0.3">
      <c r="A110" s="208"/>
      <c r="B110" s="208"/>
      <c r="C110" s="208"/>
      <c r="D110" s="208"/>
      <c r="E110" s="208"/>
      <c r="F110" s="208"/>
      <c r="G110" s="208"/>
      <c r="H110" s="208"/>
      <c r="I110" s="208"/>
      <c r="J110" s="208"/>
    </row>
    <row r="111" spans="1:10" x14ac:dyDescent="0.3">
      <c r="A111" s="208"/>
      <c r="B111" s="208"/>
      <c r="C111" s="208"/>
      <c r="D111" s="208"/>
      <c r="E111" s="208"/>
      <c r="F111" s="208"/>
      <c r="G111" s="208"/>
      <c r="H111" s="208"/>
      <c r="I111" s="208"/>
      <c r="J111" s="208"/>
    </row>
    <row r="112" spans="1:10" x14ac:dyDescent="0.3">
      <c r="A112" s="208"/>
      <c r="B112" s="208"/>
      <c r="C112" s="208"/>
      <c r="D112" s="208"/>
      <c r="E112" s="208"/>
      <c r="F112" s="208"/>
      <c r="G112" s="208"/>
      <c r="H112" s="208"/>
      <c r="I112" s="208"/>
      <c r="J112" s="208"/>
    </row>
    <row r="113" spans="1:10" x14ac:dyDescent="0.3">
      <c r="A113" s="208"/>
      <c r="B113" s="208"/>
      <c r="C113" s="208"/>
      <c r="D113" s="208"/>
      <c r="E113" s="208"/>
      <c r="F113" s="208"/>
      <c r="G113" s="208"/>
      <c r="H113" s="208"/>
      <c r="I113" s="208"/>
      <c r="J113" s="208"/>
    </row>
    <row r="114" spans="1:10" x14ac:dyDescent="0.3">
      <c r="A114" s="208"/>
      <c r="B114" s="208"/>
      <c r="C114" s="208"/>
      <c r="D114" s="208"/>
      <c r="E114" s="208"/>
      <c r="F114" s="208"/>
      <c r="G114" s="208"/>
      <c r="H114" s="208"/>
      <c r="I114" s="208"/>
      <c r="J114" s="208"/>
    </row>
    <row r="115" spans="1:10" x14ac:dyDescent="0.3">
      <c r="A115" s="208"/>
      <c r="B115" s="208"/>
      <c r="C115" s="208"/>
      <c r="D115" s="208"/>
      <c r="E115" s="208"/>
      <c r="F115" s="208"/>
      <c r="G115" s="208"/>
      <c r="H115" s="208"/>
      <c r="I115" s="208"/>
      <c r="J115" s="208"/>
    </row>
  </sheetData>
  <mergeCells count="1">
    <mergeCell ref="A1:J1"/>
  </mergeCells>
  <pageMargins left="0.7" right="0.7" top="0.75" bottom="0.75" header="0.3" footer="0.3"/>
  <pageSetup paperSize="9" scale="53" orientation="portrait" r:id="rId1"/>
  <rowBreaks count="1" manualBreakCount="1">
    <brk id="92" max="11" man="1"/>
  </rowBreaks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0"/>
  <sheetViews>
    <sheetView showZeros="0" zoomScaleNormal="100" workbookViewId="0">
      <selection sqref="A1:K1"/>
    </sheetView>
  </sheetViews>
  <sheetFormatPr defaultColWidth="9.109375" defaultRowHeight="14.4" x14ac:dyDescent="0.3"/>
  <cols>
    <col min="1" max="1" width="26" style="204" customWidth="1"/>
    <col min="2" max="2" width="16" style="204" customWidth="1"/>
    <col min="3" max="3" width="8.33203125" style="204" customWidth="1"/>
    <col min="4" max="4" width="4.6640625" style="204" customWidth="1"/>
    <col min="5" max="11" width="9.6640625" style="204" customWidth="1"/>
    <col min="12" max="16384" width="9.109375" style="204"/>
  </cols>
  <sheetData>
    <row r="1" spans="1:13" ht="21.75" x14ac:dyDescent="0.25">
      <c r="A1" s="295" t="s">
        <v>261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3" ht="16.5" x14ac:dyDescent="0.35">
      <c r="A2" s="209" t="s">
        <v>0</v>
      </c>
      <c r="B2" s="210"/>
      <c r="C2" s="210"/>
      <c r="D2" s="210"/>
      <c r="E2" s="208"/>
      <c r="F2" s="208"/>
      <c r="G2" s="208"/>
      <c r="H2" s="208"/>
      <c r="I2" s="208"/>
      <c r="J2" s="208"/>
      <c r="K2" s="208"/>
    </row>
    <row r="3" spans="1:13" ht="12.75" customHeight="1" x14ac:dyDescent="0.35">
      <c r="A3" s="94"/>
      <c r="B3" s="94"/>
      <c r="C3" s="95"/>
      <c r="D3" s="96"/>
      <c r="E3" s="97">
        <v>2015</v>
      </c>
      <c r="F3" s="97">
        <v>2014</v>
      </c>
      <c r="G3" s="97">
        <v>2014</v>
      </c>
      <c r="H3" s="97">
        <v>2013</v>
      </c>
      <c r="I3" s="97">
        <v>2013</v>
      </c>
      <c r="J3" s="97">
        <v>2012</v>
      </c>
      <c r="K3" s="97">
        <v>2011</v>
      </c>
      <c r="M3" s="255"/>
    </row>
    <row r="4" spans="1:13" ht="12.75" customHeight="1" x14ac:dyDescent="0.35">
      <c r="A4" s="98"/>
      <c r="B4" s="98"/>
      <c r="C4" s="95"/>
      <c r="D4" s="96"/>
      <c r="E4" s="97" t="s">
        <v>220</v>
      </c>
      <c r="F4" s="97" t="s">
        <v>220</v>
      </c>
      <c r="G4" s="97"/>
      <c r="H4" s="97"/>
      <c r="I4" s="97"/>
      <c r="J4" s="97"/>
      <c r="K4" s="97"/>
      <c r="M4" s="205"/>
    </row>
    <row r="5" spans="1:13" ht="12.75" customHeight="1" x14ac:dyDescent="0.35">
      <c r="A5" s="95" t="s">
        <v>1</v>
      </c>
      <c r="B5" s="98"/>
      <c r="C5" s="95"/>
      <c r="D5" s="95" t="s">
        <v>221</v>
      </c>
      <c r="E5" s="99"/>
      <c r="F5" s="99" t="s">
        <v>70</v>
      </c>
      <c r="G5" s="99" t="s">
        <v>70</v>
      </c>
      <c r="H5" s="99" t="s">
        <v>271</v>
      </c>
      <c r="I5" s="99"/>
      <c r="J5" s="99"/>
      <c r="K5" s="99" t="s">
        <v>257</v>
      </c>
      <c r="M5" s="205"/>
    </row>
    <row r="6" spans="1:13" ht="3.75" customHeight="1" x14ac:dyDescent="0.3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M6" s="205" t="s">
        <v>243</v>
      </c>
    </row>
    <row r="7" spans="1:13" ht="16.5" x14ac:dyDescent="0.35">
      <c r="A7" s="212" t="s">
        <v>2</v>
      </c>
      <c r="B7" s="213"/>
      <c r="C7" s="213"/>
      <c r="D7" s="213"/>
      <c r="E7" s="107">
        <v>52.325530000000001</v>
      </c>
      <c r="F7" s="43">
        <v>42.481999999999999</v>
      </c>
      <c r="G7" s="107">
        <v>215.07900000000001</v>
      </c>
      <c r="H7" s="43">
        <v>197.36699999999999</v>
      </c>
      <c r="I7" s="43">
        <v>232.72899999999998</v>
      </c>
      <c r="J7" s="43">
        <v>235.482</v>
      </c>
      <c r="K7" s="43">
        <v>232.11799999999999</v>
      </c>
      <c r="M7" s="257"/>
    </row>
    <row r="8" spans="1:13" ht="16.5" x14ac:dyDescent="0.35">
      <c r="A8" s="212" t="s">
        <v>3</v>
      </c>
      <c r="B8" s="89"/>
      <c r="C8" s="89"/>
      <c r="D8" s="89"/>
      <c r="E8" s="108">
        <v>-51.453899999999997</v>
      </c>
      <c r="F8" s="47">
        <v>-44.553999999999995</v>
      </c>
      <c r="G8" s="108">
        <v>-184.905</v>
      </c>
      <c r="H8" s="47">
        <v>-174.89699999999999</v>
      </c>
      <c r="I8" s="47">
        <v>-207.41</v>
      </c>
      <c r="J8" s="47">
        <v>-211.92</v>
      </c>
      <c r="K8" s="47">
        <v>-223.649</v>
      </c>
    </row>
    <row r="9" spans="1:13" ht="16.5" x14ac:dyDescent="0.35">
      <c r="A9" s="212" t="s">
        <v>4</v>
      </c>
      <c r="B9" s="89"/>
      <c r="C9" s="89"/>
      <c r="D9" s="89"/>
      <c r="E9" s="108">
        <v>1.0427599999999999</v>
      </c>
      <c r="F9" s="47">
        <v>1.6040000000000001</v>
      </c>
      <c r="G9" s="108">
        <v>8.7259999999999991</v>
      </c>
      <c r="H9" s="47">
        <v>6.61</v>
      </c>
      <c r="I9" s="47">
        <v>7.2600000000000007</v>
      </c>
      <c r="J9" s="47">
        <v>7.81</v>
      </c>
      <c r="K9" s="47">
        <v>13.141999999999999</v>
      </c>
    </row>
    <row r="10" spans="1:13" ht="16.5" x14ac:dyDescent="0.35">
      <c r="A10" s="212" t="s">
        <v>5</v>
      </c>
      <c r="B10" s="89"/>
      <c r="C10" s="89"/>
      <c r="D10" s="89"/>
      <c r="E10" s="108">
        <v>0</v>
      </c>
      <c r="F10" s="47">
        <v>0</v>
      </c>
      <c r="G10" s="108">
        <v>0</v>
      </c>
      <c r="H10" s="47">
        <v>0</v>
      </c>
      <c r="I10" s="47">
        <v>0</v>
      </c>
      <c r="J10" s="47">
        <v>0</v>
      </c>
      <c r="K10" s="47">
        <v>0</v>
      </c>
    </row>
    <row r="11" spans="1:13" ht="16.5" x14ac:dyDescent="0.35">
      <c r="A11" s="214" t="s">
        <v>6</v>
      </c>
      <c r="B11" s="93"/>
      <c r="C11" s="93"/>
      <c r="D11" s="93"/>
      <c r="E11" s="109">
        <v>0</v>
      </c>
      <c r="F11" s="51">
        <v>0</v>
      </c>
      <c r="G11" s="109">
        <v>0</v>
      </c>
      <c r="H11" s="51">
        <v>0</v>
      </c>
      <c r="I11" s="51">
        <v>0</v>
      </c>
      <c r="J11" s="51">
        <v>0</v>
      </c>
      <c r="K11" s="51">
        <v>0</v>
      </c>
    </row>
    <row r="12" spans="1:13" ht="15.75" x14ac:dyDescent="0.25">
      <c r="A12" s="215" t="s">
        <v>7</v>
      </c>
      <c r="B12" s="215"/>
      <c r="C12" s="215"/>
      <c r="D12" s="215"/>
      <c r="E12" s="107">
        <f t="shared" ref="E12:K12" si="0">SUM(E7:E11)</f>
        <v>1.9143900000000031</v>
      </c>
      <c r="F12" s="43">
        <f t="shared" si="0"/>
        <v>-0.46799999999999553</v>
      </c>
      <c r="G12" s="107">
        <f t="shared" si="0"/>
        <v>38.900000000000006</v>
      </c>
      <c r="H12" s="44">
        <f t="shared" si="0"/>
        <v>29.08</v>
      </c>
      <c r="I12" s="44">
        <f t="shared" si="0"/>
        <v>32.578999999999986</v>
      </c>
      <c r="J12" s="44">
        <f t="shared" si="0"/>
        <v>31.372000000000011</v>
      </c>
      <c r="K12" s="44">
        <f t="shared" si="0"/>
        <v>21.610999999999994</v>
      </c>
    </row>
    <row r="13" spans="1:13" ht="16.5" x14ac:dyDescent="0.35">
      <c r="A13" s="214" t="s">
        <v>147</v>
      </c>
      <c r="B13" s="93"/>
      <c r="C13" s="93"/>
      <c r="D13" s="93"/>
      <c r="E13" s="109">
        <v>-3.7122700000000002</v>
      </c>
      <c r="F13" s="51">
        <v>-1.716</v>
      </c>
      <c r="G13" s="109">
        <v>-7.3669999999999991</v>
      </c>
      <c r="H13" s="51">
        <v>-7.6310000000000002</v>
      </c>
      <c r="I13" s="51">
        <v>-9.3789999999999996</v>
      </c>
      <c r="J13" s="51">
        <v>-7.899</v>
      </c>
      <c r="K13" s="51">
        <v>-6.8040000000000003</v>
      </c>
    </row>
    <row r="14" spans="1:13" ht="15.75" x14ac:dyDescent="0.25">
      <c r="A14" s="215" t="s">
        <v>8</v>
      </c>
      <c r="B14" s="215"/>
      <c r="C14" s="215"/>
      <c r="D14" s="215"/>
      <c r="E14" s="107">
        <f t="shared" ref="E14:K14" si="1">SUM(E12:E13)</f>
        <v>-1.797879999999997</v>
      </c>
      <c r="F14" s="43">
        <f t="shared" si="1"/>
        <v>-2.1839999999999957</v>
      </c>
      <c r="G14" s="107">
        <f t="shared" si="1"/>
        <v>31.533000000000008</v>
      </c>
      <c r="H14" s="44">
        <f t="shared" si="1"/>
        <v>21.448999999999998</v>
      </c>
      <c r="I14" s="44">
        <f t="shared" si="1"/>
        <v>23.199999999999989</v>
      </c>
      <c r="J14" s="44">
        <f t="shared" si="1"/>
        <v>23.47300000000001</v>
      </c>
      <c r="K14" s="44">
        <f t="shared" si="1"/>
        <v>14.806999999999993</v>
      </c>
    </row>
    <row r="15" spans="1:13" ht="16.5" x14ac:dyDescent="0.35">
      <c r="A15" s="212" t="s">
        <v>9</v>
      </c>
      <c r="B15" s="216"/>
      <c r="C15" s="216"/>
      <c r="D15" s="216"/>
      <c r="E15" s="108">
        <v>0</v>
      </c>
      <c r="F15" s="47">
        <v>0</v>
      </c>
      <c r="G15" s="108">
        <v>0</v>
      </c>
      <c r="H15" s="47">
        <v>-0.73299999999999998</v>
      </c>
      <c r="I15" s="47">
        <v>-0.73299999999999998</v>
      </c>
      <c r="J15" s="47">
        <v>-0.77800000000000002</v>
      </c>
      <c r="K15" s="47">
        <v>-0.72599999999999998</v>
      </c>
    </row>
    <row r="16" spans="1:13" ht="16.5" x14ac:dyDescent="0.35">
      <c r="A16" s="214" t="s">
        <v>10</v>
      </c>
      <c r="B16" s="93"/>
      <c r="C16" s="93"/>
      <c r="D16" s="93"/>
      <c r="E16" s="109">
        <v>0</v>
      </c>
      <c r="F16" s="51">
        <v>0</v>
      </c>
      <c r="G16" s="109">
        <v>0</v>
      </c>
      <c r="H16" s="51">
        <v>0</v>
      </c>
      <c r="I16" s="51">
        <v>0</v>
      </c>
      <c r="J16" s="51">
        <v>0</v>
      </c>
      <c r="K16" s="51">
        <v>0</v>
      </c>
    </row>
    <row r="17" spans="1:11" ht="15.75" x14ac:dyDescent="0.25">
      <c r="A17" s="215" t="s">
        <v>11</v>
      </c>
      <c r="B17" s="215"/>
      <c r="C17" s="215"/>
      <c r="D17" s="215"/>
      <c r="E17" s="107">
        <f t="shared" ref="E17:K17" si="2">SUM(E14:E16)</f>
        <v>-1.797879999999997</v>
      </c>
      <c r="F17" s="43">
        <f t="shared" si="2"/>
        <v>-2.1839999999999957</v>
      </c>
      <c r="G17" s="107">
        <f t="shared" si="2"/>
        <v>31.533000000000008</v>
      </c>
      <c r="H17" s="44">
        <f t="shared" si="2"/>
        <v>20.715999999999998</v>
      </c>
      <c r="I17" s="44">
        <f t="shared" si="2"/>
        <v>22.466999999999988</v>
      </c>
      <c r="J17" s="44">
        <f t="shared" si="2"/>
        <v>22.695000000000011</v>
      </c>
      <c r="K17" s="44">
        <f t="shared" si="2"/>
        <v>14.080999999999992</v>
      </c>
    </row>
    <row r="18" spans="1:11" ht="16.5" x14ac:dyDescent="0.35">
      <c r="A18" s="212" t="s">
        <v>12</v>
      </c>
      <c r="B18" s="89"/>
      <c r="C18" s="89"/>
      <c r="D18" s="89"/>
      <c r="E18" s="108">
        <v>7.1879999999999999E-2</v>
      </c>
      <c r="F18" s="47">
        <v>1E-3</v>
      </c>
      <c r="G18" s="108">
        <v>1E-3</v>
      </c>
      <c r="H18" s="47">
        <v>1.5249999999999999</v>
      </c>
      <c r="I18" s="47">
        <v>1.5259999999999998</v>
      </c>
      <c r="J18" s="47">
        <v>4.5039999999999996</v>
      </c>
      <c r="K18" s="47">
        <v>0.45700000000000002</v>
      </c>
    </row>
    <row r="19" spans="1:11" ht="16.5" x14ac:dyDescent="0.35">
      <c r="A19" s="214" t="s">
        <v>13</v>
      </c>
      <c r="B19" s="93"/>
      <c r="C19" s="93"/>
      <c r="D19" s="93"/>
      <c r="E19" s="109">
        <v>-2.2609699999999999</v>
      </c>
      <c r="F19" s="51">
        <v>-2.9620000000000002</v>
      </c>
      <c r="G19" s="109">
        <v>-16.215</v>
      </c>
      <c r="H19" s="51">
        <v>-13.281000000000001</v>
      </c>
      <c r="I19" s="51">
        <v>-13.242000000000001</v>
      </c>
      <c r="J19" s="51">
        <v>-13.288</v>
      </c>
      <c r="K19" s="51">
        <v>-14.542</v>
      </c>
    </row>
    <row r="20" spans="1:11" ht="15.75" x14ac:dyDescent="0.25">
      <c r="A20" s="215" t="s">
        <v>14</v>
      </c>
      <c r="B20" s="215"/>
      <c r="C20" s="215"/>
      <c r="D20" s="215"/>
      <c r="E20" s="107">
        <f t="shared" ref="E20:K20" si="3">SUM(E17:E19)</f>
        <v>-3.9869699999999968</v>
      </c>
      <c r="F20" s="43">
        <f t="shared" si="3"/>
        <v>-5.144999999999996</v>
      </c>
      <c r="G20" s="107">
        <f t="shared" si="3"/>
        <v>15.31900000000001</v>
      </c>
      <c r="H20" s="44">
        <f t="shared" si="3"/>
        <v>8.9599999999999955</v>
      </c>
      <c r="I20" s="44">
        <f t="shared" si="3"/>
        <v>10.750999999999987</v>
      </c>
      <c r="J20" s="44">
        <f t="shared" si="3"/>
        <v>13.911000000000012</v>
      </c>
      <c r="K20" s="44">
        <f t="shared" si="3"/>
        <v>-4.0000000000066649E-3</v>
      </c>
    </row>
    <row r="21" spans="1:11" ht="16.5" x14ac:dyDescent="0.35">
      <c r="A21" s="212" t="s">
        <v>15</v>
      </c>
      <c r="B21" s="89"/>
      <c r="C21" s="89"/>
      <c r="D21" s="89"/>
      <c r="E21" s="108">
        <v>-0.34394999999999998</v>
      </c>
      <c r="F21" s="47">
        <v>-0.17599999999999999</v>
      </c>
      <c r="G21" s="108">
        <v>1.9620000000000002</v>
      </c>
      <c r="H21" s="47">
        <v>-16.21</v>
      </c>
      <c r="I21" s="47">
        <v>-16.240000000000002</v>
      </c>
      <c r="J21" s="47">
        <v>-4.8979999999999997</v>
      </c>
      <c r="K21" s="47">
        <v>0.3230000000000004</v>
      </c>
    </row>
    <row r="22" spans="1:11" ht="16.5" x14ac:dyDescent="0.35">
      <c r="A22" s="214" t="s">
        <v>16</v>
      </c>
      <c r="B22" s="217"/>
      <c r="C22" s="217"/>
      <c r="D22" s="217"/>
      <c r="E22" s="109">
        <v>0</v>
      </c>
      <c r="F22" s="51">
        <v>-5.5229999999999997</v>
      </c>
      <c r="G22" s="109">
        <v>-5.5229999999999997</v>
      </c>
      <c r="H22" s="51">
        <v>-19.684000000000001</v>
      </c>
      <c r="I22" s="51">
        <v>-21.445</v>
      </c>
      <c r="J22" s="51">
        <v>0</v>
      </c>
      <c r="K22" s="51">
        <v>-17.379000000000001</v>
      </c>
    </row>
    <row r="23" spans="1:11" ht="16.5" x14ac:dyDescent="0.35">
      <c r="A23" s="218" t="s">
        <v>291</v>
      </c>
      <c r="B23" s="219"/>
      <c r="C23" s="219"/>
      <c r="D23" s="219"/>
      <c r="E23" s="107">
        <f t="shared" ref="E23:K23" si="4">SUM(E20:E22)</f>
        <v>-4.3309199999999972</v>
      </c>
      <c r="F23" s="43">
        <f t="shared" si="4"/>
        <v>-10.843999999999996</v>
      </c>
      <c r="G23" s="107">
        <f t="shared" si="4"/>
        <v>11.75800000000001</v>
      </c>
      <c r="H23" s="44">
        <f t="shared" si="4"/>
        <v>-26.934000000000005</v>
      </c>
      <c r="I23" s="44">
        <f t="shared" si="4"/>
        <v>-26.934000000000015</v>
      </c>
      <c r="J23" s="44">
        <f t="shared" si="4"/>
        <v>9.0130000000000123</v>
      </c>
      <c r="K23" s="44">
        <f t="shared" si="4"/>
        <v>-17.060000000000009</v>
      </c>
    </row>
    <row r="24" spans="1:11" ht="16.5" x14ac:dyDescent="0.35">
      <c r="A24" s="212" t="s">
        <v>18</v>
      </c>
      <c r="B24" s="89"/>
      <c r="C24" s="89"/>
      <c r="D24" s="89"/>
      <c r="E24" s="108">
        <v>-4.3309200000000061</v>
      </c>
      <c r="F24" s="47">
        <v>-10.844000000000001</v>
      </c>
      <c r="G24" s="108">
        <v>11.75800000000001</v>
      </c>
      <c r="H24" s="47">
        <v>-26.933999999999994</v>
      </c>
      <c r="I24" s="47">
        <v>-26.934000000000026</v>
      </c>
      <c r="J24" s="47">
        <v>9.0130000000000052</v>
      </c>
      <c r="K24" s="47">
        <v>-17.060000000000016</v>
      </c>
    </row>
    <row r="25" spans="1:11" ht="16.5" x14ac:dyDescent="0.35">
      <c r="A25" s="212" t="s">
        <v>19</v>
      </c>
      <c r="B25" s="89"/>
      <c r="C25" s="89"/>
      <c r="D25" s="89"/>
      <c r="E25" s="108">
        <v>0</v>
      </c>
      <c r="F25" s="47">
        <v>0</v>
      </c>
      <c r="G25" s="108">
        <v>0</v>
      </c>
      <c r="H25" s="47">
        <v>0</v>
      </c>
      <c r="I25" s="47">
        <v>0</v>
      </c>
      <c r="J25" s="47">
        <v>0</v>
      </c>
      <c r="K25" s="47">
        <v>0</v>
      </c>
    </row>
    <row r="26" spans="1:11" ht="15" x14ac:dyDescent="0.35">
      <c r="A26" s="247"/>
      <c r="B26" s="247"/>
      <c r="C26" s="247"/>
      <c r="D26" s="247"/>
      <c r="E26" s="248"/>
      <c r="F26" s="249"/>
      <c r="G26" s="248"/>
      <c r="H26" s="249"/>
      <c r="I26" s="249"/>
      <c r="J26" s="249"/>
      <c r="K26" s="249"/>
    </row>
    <row r="27" spans="1:11" ht="15" x14ac:dyDescent="0.35">
      <c r="A27" s="245" t="s">
        <v>162</v>
      </c>
      <c r="B27" s="89"/>
      <c r="C27" s="89"/>
      <c r="D27" s="89"/>
      <c r="E27" s="108">
        <v>-0.499</v>
      </c>
      <c r="F27" s="47">
        <v>0</v>
      </c>
      <c r="G27" s="108">
        <v>0</v>
      </c>
      <c r="H27" s="47">
        <v>-3.2559999999999998</v>
      </c>
      <c r="I27" s="47">
        <v>-3.2559999999999998</v>
      </c>
      <c r="J27" s="47">
        <v>0</v>
      </c>
      <c r="K27" s="47">
        <v>-1.212</v>
      </c>
    </row>
    <row r="28" spans="1:11" ht="15" x14ac:dyDescent="0.35">
      <c r="A28" s="246" t="s">
        <v>287</v>
      </c>
      <c r="B28" s="247"/>
      <c r="C28" s="247"/>
      <c r="D28" s="247"/>
      <c r="E28" s="265">
        <f t="shared" ref="E28:K28" si="5">E14-E27</f>
        <v>-1.2988799999999969</v>
      </c>
      <c r="F28" s="266">
        <f t="shared" si="5"/>
        <v>-2.1839999999999957</v>
      </c>
      <c r="G28" s="265">
        <f t="shared" si="5"/>
        <v>31.533000000000008</v>
      </c>
      <c r="H28" s="266">
        <f t="shared" si="5"/>
        <v>24.704999999999998</v>
      </c>
      <c r="I28" s="266">
        <f t="shared" si="5"/>
        <v>26.455999999999989</v>
      </c>
      <c r="J28" s="266">
        <f t="shared" si="5"/>
        <v>23.47300000000001</v>
      </c>
      <c r="K28" s="266">
        <f t="shared" si="5"/>
        <v>16.018999999999995</v>
      </c>
    </row>
    <row r="29" spans="1:11" ht="15" x14ac:dyDescent="0.35">
      <c r="A29" s="212"/>
      <c r="B29" s="89"/>
      <c r="C29" s="89"/>
      <c r="D29" s="89"/>
      <c r="E29" s="48"/>
      <c r="F29" s="48"/>
      <c r="G29" s="48"/>
      <c r="H29" s="48"/>
      <c r="I29" s="48"/>
      <c r="J29" s="48"/>
      <c r="K29" s="48"/>
    </row>
    <row r="30" spans="1:11" ht="12.75" customHeight="1" x14ac:dyDescent="0.35">
      <c r="A30" s="94"/>
      <c r="B30" s="94"/>
      <c r="C30" s="95"/>
      <c r="D30" s="96"/>
      <c r="E30" s="97">
        <v>2015</v>
      </c>
      <c r="F30" s="97">
        <v>2014</v>
      </c>
      <c r="G30" s="97">
        <v>2014</v>
      </c>
      <c r="H30" s="97">
        <v>2013</v>
      </c>
      <c r="I30" s="97">
        <v>2013</v>
      </c>
      <c r="J30" s="97">
        <v>2012</v>
      </c>
      <c r="K30" s="97">
        <v>2011</v>
      </c>
    </row>
    <row r="31" spans="1:11" ht="12.75" customHeight="1" x14ac:dyDescent="0.35">
      <c r="A31" s="98"/>
      <c r="B31" s="98"/>
      <c r="C31" s="95"/>
      <c r="D31" s="96"/>
      <c r="E31" s="100" t="s">
        <v>220</v>
      </c>
      <c r="F31" s="100" t="s">
        <v>220</v>
      </c>
      <c r="G31" s="100"/>
      <c r="H31" s="100"/>
      <c r="I31" s="100"/>
      <c r="J31" s="100"/>
      <c r="K31" s="100"/>
    </row>
    <row r="32" spans="1:11" ht="12.75" customHeight="1" x14ac:dyDescent="0.35">
      <c r="A32" s="95" t="s">
        <v>286</v>
      </c>
      <c r="B32" s="101"/>
      <c r="C32" s="95"/>
      <c r="D32" s="95"/>
      <c r="E32" s="102"/>
      <c r="F32" s="102"/>
      <c r="G32" s="102"/>
      <c r="H32" s="102"/>
      <c r="I32" s="102"/>
      <c r="J32" s="102"/>
      <c r="K32" s="102"/>
    </row>
    <row r="33" spans="1:11" ht="3" customHeight="1" x14ac:dyDescent="0.35">
      <c r="A33" s="212"/>
      <c r="B33" s="92"/>
      <c r="C33" s="92"/>
      <c r="D33" s="92"/>
      <c r="E33" s="90"/>
      <c r="F33" s="90"/>
      <c r="G33" s="90"/>
      <c r="H33" s="90"/>
      <c r="I33" s="90"/>
      <c r="J33" s="90"/>
      <c r="K33" s="90"/>
    </row>
    <row r="34" spans="1:11" ht="15" x14ac:dyDescent="0.35">
      <c r="A34" s="212" t="s">
        <v>21</v>
      </c>
      <c r="B34" s="220"/>
      <c r="C34" s="220"/>
      <c r="D34" s="220"/>
      <c r="E34" s="108">
        <v>302.51799999999997</v>
      </c>
      <c r="F34" s="47">
        <v>290.86700000000002</v>
      </c>
      <c r="G34" s="108">
        <v>305.87599999999998</v>
      </c>
      <c r="H34" s="47">
        <v>0</v>
      </c>
      <c r="I34" s="47">
        <v>306.24</v>
      </c>
      <c r="J34" s="47">
        <v>299.22500000000002</v>
      </c>
      <c r="K34" s="47">
        <v>306.67700000000002</v>
      </c>
    </row>
    <row r="35" spans="1:11" ht="15" x14ac:dyDescent="0.35">
      <c r="A35" s="212" t="s">
        <v>22</v>
      </c>
      <c r="B35" s="213"/>
      <c r="C35" s="213"/>
      <c r="D35" s="213"/>
      <c r="E35" s="108">
        <v>105.14100000000001</v>
      </c>
      <c r="F35" s="47">
        <v>91.513000000000005</v>
      </c>
      <c r="G35" s="108">
        <v>108.20400000000001</v>
      </c>
      <c r="H35" s="47">
        <v>0</v>
      </c>
      <c r="I35" s="47">
        <v>96.19</v>
      </c>
      <c r="J35" s="47">
        <v>97.88</v>
      </c>
      <c r="K35" s="47">
        <v>79.673000000000002</v>
      </c>
    </row>
    <row r="36" spans="1:11" ht="15" x14ac:dyDescent="0.35">
      <c r="A36" s="212" t="s">
        <v>23</v>
      </c>
      <c r="B36" s="213"/>
      <c r="C36" s="213"/>
      <c r="D36" s="213"/>
      <c r="E36" s="108">
        <v>8.9209999999999994</v>
      </c>
      <c r="F36" s="47">
        <v>8.8919999999999995</v>
      </c>
      <c r="G36" s="108">
        <v>7.5399999999999991</v>
      </c>
      <c r="H36" s="47">
        <v>0</v>
      </c>
      <c r="I36" s="47">
        <v>10.295999999999999</v>
      </c>
      <c r="J36" s="47">
        <v>6.9720000000000004</v>
      </c>
      <c r="K36" s="47">
        <v>9.2830000000000013</v>
      </c>
    </row>
    <row r="37" spans="1:11" ht="15" x14ac:dyDescent="0.35">
      <c r="A37" s="212" t="s">
        <v>24</v>
      </c>
      <c r="B37" s="213"/>
      <c r="C37" s="213"/>
      <c r="D37" s="213"/>
      <c r="E37" s="108">
        <v>0.26644999999999996</v>
      </c>
      <c r="F37" s="47">
        <v>0.26100000000000001</v>
      </c>
      <c r="G37" s="108">
        <v>0.26600000000000001</v>
      </c>
      <c r="H37" s="47">
        <v>0</v>
      </c>
      <c r="I37" s="47">
        <v>0.26100000000000001</v>
      </c>
      <c r="J37" s="47">
        <v>0.32900000000000001</v>
      </c>
      <c r="K37" s="47">
        <v>0.316</v>
      </c>
    </row>
    <row r="38" spans="1:11" ht="15" x14ac:dyDescent="0.35">
      <c r="A38" s="214" t="s">
        <v>25</v>
      </c>
      <c r="B38" s="93"/>
      <c r="C38" s="93"/>
      <c r="D38" s="93"/>
      <c r="E38" s="109">
        <v>56.170839999999998</v>
      </c>
      <c r="F38" s="51">
        <v>53.094000000000001</v>
      </c>
      <c r="G38" s="109">
        <v>56.823999999999998</v>
      </c>
      <c r="H38" s="51">
        <v>0</v>
      </c>
      <c r="I38" s="51">
        <v>52.021000000000001</v>
      </c>
      <c r="J38" s="51">
        <v>67.536000000000001</v>
      </c>
      <c r="K38" s="51">
        <v>73.924000000000007</v>
      </c>
    </row>
    <row r="39" spans="1:11" ht="15" x14ac:dyDescent="0.35">
      <c r="A39" s="209" t="s">
        <v>26</v>
      </c>
      <c r="B39" s="215"/>
      <c r="C39" s="215"/>
      <c r="D39" s="215"/>
      <c r="E39" s="113">
        <f>SUM(E34:E38)</f>
        <v>473.01729</v>
      </c>
      <c r="F39" s="42">
        <f>SUM(F34:F38)</f>
        <v>444.62700000000001</v>
      </c>
      <c r="G39" s="113">
        <f>SUM(G34:G38)</f>
        <v>478.71000000000004</v>
      </c>
      <c r="H39" s="44" t="s">
        <v>82</v>
      </c>
      <c r="I39" s="44">
        <f>SUM(I34:I38)</f>
        <v>465.00800000000004</v>
      </c>
      <c r="J39" s="44">
        <f>SUM(J34:J38)</f>
        <v>471.94200000000001</v>
      </c>
      <c r="K39" s="44">
        <f>SUM(K34:K38)</f>
        <v>469.87300000000005</v>
      </c>
    </row>
    <row r="40" spans="1:11" ht="15" x14ac:dyDescent="0.35">
      <c r="A40" s="212" t="s">
        <v>27</v>
      </c>
      <c r="B40" s="89"/>
      <c r="C40" s="89"/>
      <c r="D40" s="89"/>
      <c r="E40" s="108">
        <v>31.347149999999999</v>
      </c>
      <c r="F40" s="47">
        <v>25.914000000000001</v>
      </c>
      <c r="G40" s="108">
        <v>27.957999999999998</v>
      </c>
      <c r="H40" s="47">
        <v>0</v>
      </c>
      <c r="I40" s="47">
        <v>30.14</v>
      </c>
      <c r="J40" s="47">
        <v>30.291</v>
      </c>
      <c r="K40" s="47">
        <v>34.378999999999998</v>
      </c>
    </row>
    <row r="41" spans="1:11" ht="15" x14ac:dyDescent="0.35">
      <c r="A41" s="212" t="s">
        <v>28</v>
      </c>
      <c r="B41" s="89"/>
      <c r="C41" s="89"/>
      <c r="D41" s="89"/>
      <c r="E41" s="108">
        <v>0</v>
      </c>
      <c r="F41" s="47">
        <v>0</v>
      </c>
      <c r="G41" s="108">
        <v>0</v>
      </c>
      <c r="H41" s="47">
        <v>0</v>
      </c>
      <c r="I41" s="47">
        <v>0</v>
      </c>
      <c r="J41" s="47">
        <v>0</v>
      </c>
      <c r="K41" s="47">
        <v>0</v>
      </c>
    </row>
    <row r="42" spans="1:11" ht="15" x14ac:dyDescent="0.35">
      <c r="A42" s="212" t="s">
        <v>29</v>
      </c>
      <c r="B42" s="89"/>
      <c r="C42" s="89"/>
      <c r="D42" s="89"/>
      <c r="E42" s="108">
        <v>58.348229999999994</v>
      </c>
      <c r="F42" s="47">
        <v>42.542000000000002</v>
      </c>
      <c r="G42" s="108">
        <v>67.759</v>
      </c>
      <c r="H42" s="47">
        <v>0</v>
      </c>
      <c r="I42" s="47">
        <v>72.991</v>
      </c>
      <c r="J42" s="47">
        <v>71.177000000000007</v>
      </c>
      <c r="K42" s="47">
        <v>68.680999999999997</v>
      </c>
    </row>
    <row r="43" spans="1:11" ht="15" x14ac:dyDescent="0.35">
      <c r="A43" s="212" t="s">
        <v>30</v>
      </c>
      <c r="B43" s="89"/>
      <c r="C43" s="89"/>
      <c r="D43" s="89"/>
      <c r="E43" s="108">
        <v>19.742990000000002</v>
      </c>
      <c r="F43" s="47">
        <v>42.064999999999998</v>
      </c>
      <c r="G43" s="108">
        <v>13.808</v>
      </c>
      <c r="H43" s="47">
        <v>0</v>
      </c>
      <c r="I43" s="47">
        <v>9.3420000000000005</v>
      </c>
      <c r="J43" s="47">
        <v>16.780999999999999</v>
      </c>
      <c r="K43" s="47">
        <v>33.998000000000005</v>
      </c>
    </row>
    <row r="44" spans="1:11" ht="15" x14ac:dyDescent="0.35">
      <c r="A44" s="214" t="s">
        <v>31</v>
      </c>
      <c r="B44" s="93"/>
      <c r="C44" s="93"/>
      <c r="D44" s="93"/>
      <c r="E44" s="109">
        <v>0</v>
      </c>
      <c r="F44" s="51">
        <v>0</v>
      </c>
      <c r="G44" s="109">
        <v>0</v>
      </c>
      <c r="H44" s="51">
        <v>0</v>
      </c>
      <c r="I44" s="51">
        <v>0</v>
      </c>
      <c r="J44" s="51">
        <v>0</v>
      </c>
      <c r="K44" s="51">
        <v>0</v>
      </c>
    </row>
    <row r="45" spans="1:11" ht="15" x14ac:dyDescent="0.35">
      <c r="A45" s="221" t="s">
        <v>32</v>
      </c>
      <c r="B45" s="104"/>
      <c r="C45" s="104"/>
      <c r="D45" s="104"/>
      <c r="E45" s="114">
        <f>SUM(E40:E44)</f>
        <v>109.43837000000001</v>
      </c>
      <c r="F45" s="62">
        <f>SUM(F40:F44)</f>
        <v>110.521</v>
      </c>
      <c r="G45" s="114">
        <f>SUM(G40:G44)</f>
        <v>109.52500000000001</v>
      </c>
      <c r="H45" s="63" t="s">
        <v>82</v>
      </c>
      <c r="I45" s="63">
        <f>SUM(I40:I44)</f>
        <v>112.473</v>
      </c>
      <c r="J45" s="63">
        <f>SUM(J40:J44)</f>
        <v>118.249</v>
      </c>
      <c r="K45" s="63">
        <f>SUM(K40:K44)</f>
        <v>137.05799999999999</v>
      </c>
    </row>
    <row r="46" spans="1:11" ht="15" x14ac:dyDescent="0.35">
      <c r="A46" s="209" t="s">
        <v>288</v>
      </c>
      <c r="B46" s="105"/>
      <c r="C46" s="105"/>
      <c r="D46" s="105"/>
      <c r="E46" s="113">
        <f>E39+E45</f>
        <v>582.45565999999997</v>
      </c>
      <c r="F46" s="42">
        <f>F39+F45</f>
        <v>555.14800000000002</v>
      </c>
      <c r="G46" s="113">
        <f>G39+G45</f>
        <v>588.23500000000001</v>
      </c>
      <c r="H46" s="44" t="s">
        <v>82</v>
      </c>
      <c r="I46" s="44">
        <f>I39+I45</f>
        <v>577.48099999999999</v>
      </c>
      <c r="J46" s="44">
        <f>J39+J45</f>
        <v>590.19100000000003</v>
      </c>
      <c r="K46" s="44">
        <f>K39+K45</f>
        <v>606.93100000000004</v>
      </c>
    </row>
    <row r="47" spans="1:11" ht="15" x14ac:dyDescent="0.35">
      <c r="A47" s="212" t="s">
        <v>34</v>
      </c>
      <c r="B47" s="89"/>
      <c r="C47" s="89"/>
      <c r="D47" s="89"/>
      <c r="E47" s="108">
        <v>365.27007999999995</v>
      </c>
      <c r="F47" s="47">
        <v>323.40700000000004</v>
      </c>
      <c r="G47" s="108">
        <v>376.39699999999993</v>
      </c>
      <c r="H47" s="47"/>
      <c r="I47" s="47">
        <v>334.04699999999991</v>
      </c>
      <c r="J47" s="47">
        <v>348.84400000000005</v>
      </c>
      <c r="K47" s="47">
        <v>351.17399999999998</v>
      </c>
    </row>
    <row r="48" spans="1:11" ht="15" x14ac:dyDescent="0.35">
      <c r="A48" s="212" t="s">
        <v>35</v>
      </c>
      <c r="B48" s="89"/>
      <c r="C48" s="89"/>
      <c r="D48" s="89"/>
      <c r="E48" s="108">
        <v>0</v>
      </c>
      <c r="F48" s="47">
        <v>0</v>
      </c>
      <c r="G48" s="108">
        <v>0</v>
      </c>
      <c r="H48" s="47">
        <v>0</v>
      </c>
      <c r="I48" s="47">
        <v>0</v>
      </c>
      <c r="J48" s="47">
        <v>0</v>
      </c>
      <c r="K48" s="47">
        <v>0</v>
      </c>
    </row>
    <row r="49" spans="1:11" ht="15" x14ac:dyDescent="0.35">
      <c r="A49" s="212" t="s">
        <v>36</v>
      </c>
      <c r="B49" s="89"/>
      <c r="C49" s="89"/>
      <c r="D49" s="89"/>
      <c r="E49" s="108">
        <v>0</v>
      </c>
      <c r="F49" s="47">
        <v>0</v>
      </c>
      <c r="G49" s="108">
        <v>0</v>
      </c>
      <c r="H49" s="47">
        <v>0</v>
      </c>
      <c r="I49" s="47">
        <v>0</v>
      </c>
      <c r="J49" s="47">
        <v>0</v>
      </c>
      <c r="K49" s="47">
        <v>0</v>
      </c>
    </row>
    <row r="50" spans="1:11" ht="15" x14ac:dyDescent="0.35">
      <c r="A50" s="212" t="s">
        <v>37</v>
      </c>
      <c r="B50" s="89"/>
      <c r="C50" s="89"/>
      <c r="D50" s="89"/>
      <c r="E50" s="108">
        <v>12.226699999999997</v>
      </c>
      <c r="F50" s="47">
        <v>0.70300000000000007</v>
      </c>
      <c r="G50" s="108">
        <v>0.84899999999999998</v>
      </c>
      <c r="H50" s="47">
        <v>0</v>
      </c>
      <c r="I50" s="47">
        <v>0.81200000000000006</v>
      </c>
      <c r="J50" s="47">
        <v>4.3109999999999999</v>
      </c>
      <c r="K50" s="47">
        <v>5.1189999999999998</v>
      </c>
    </row>
    <row r="51" spans="1:11" ht="15" x14ac:dyDescent="0.35">
      <c r="A51" s="212" t="s">
        <v>38</v>
      </c>
      <c r="B51" s="89"/>
      <c r="C51" s="89"/>
      <c r="D51" s="89"/>
      <c r="E51" s="108">
        <v>157.59249</v>
      </c>
      <c r="F51" s="47">
        <v>178.56300000000002</v>
      </c>
      <c r="G51" s="108">
        <v>156.745</v>
      </c>
      <c r="H51" s="47">
        <v>0</v>
      </c>
      <c r="I51" s="47">
        <v>178.42200000000003</v>
      </c>
      <c r="J51" s="47">
        <v>172.137</v>
      </c>
      <c r="K51" s="47">
        <v>183.37900000000002</v>
      </c>
    </row>
    <row r="52" spans="1:11" ht="15" x14ac:dyDescent="0.35">
      <c r="A52" s="212" t="s">
        <v>39</v>
      </c>
      <c r="B52" s="89"/>
      <c r="C52" s="89"/>
      <c r="D52" s="89"/>
      <c r="E52" s="108">
        <v>43.030929999999998</v>
      </c>
      <c r="F52" s="47">
        <v>45.868000000000002</v>
      </c>
      <c r="G52" s="108">
        <v>49.908000000000001</v>
      </c>
      <c r="H52" s="47">
        <v>0</v>
      </c>
      <c r="I52" s="47">
        <v>57.592999999999996</v>
      </c>
      <c r="J52" s="47">
        <v>58.563000000000002</v>
      </c>
      <c r="K52" s="47">
        <v>60.209000000000003</v>
      </c>
    </row>
    <row r="53" spans="1:11" ht="15" x14ac:dyDescent="0.35">
      <c r="A53" s="212" t="s">
        <v>40</v>
      </c>
      <c r="B53" s="89"/>
      <c r="C53" s="89"/>
      <c r="D53" s="89"/>
      <c r="E53" s="108">
        <v>4.33582</v>
      </c>
      <c r="F53" s="47">
        <v>6.6070000000000002</v>
      </c>
      <c r="G53" s="108">
        <v>4.3360000000000003</v>
      </c>
      <c r="H53" s="47">
        <v>0</v>
      </c>
      <c r="I53" s="47">
        <v>6.6070000000000002</v>
      </c>
      <c r="J53" s="47">
        <v>6.3360000000000003</v>
      </c>
      <c r="K53" s="47">
        <v>7.05</v>
      </c>
    </row>
    <row r="54" spans="1:11" ht="15" x14ac:dyDescent="0.35">
      <c r="A54" s="214" t="s">
        <v>41</v>
      </c>
      <c r="B54" s="93"/>
      <c r="C54" s="93"/>
      <c r="D54" s="93"/>
      <c r="E54" s="109">
        <v>0</v>
      </c>
      <c r="F54" s="51">
        <v>0</v>
      </c>
      <c r="G54" s="109">
        <v>0</v>
      </c>
      <c r="H54" s="51">
        <v>0</v>
      </c>
      <c r="I54" s="51">
        <v>0</v>
      </c>
      <c r="J54" s="51">
        <v>0</v>
      </c>
      <c r="K54" s="51">
        <v>0</v>
      </c>
    </row>
    <row r="55" spans="1:11" ht="15" x14ac:dyDescent="0.35">
      <c r="A55" s="209" t="s">
        <v>289</v>
      </c>
      <c r="B55" s="105"/>
      <c r="C55" s="105"/>
      <c r="D55" s="105"/>
      <c r="E55" s="113">
        <f>SUM(E47:E54)</f>
        <v>582.45601999999997</v>
      </c>
      <c r="F55" s="42">
        <f>SUM(F47:F54)</f>
        <v>555.14800000000002</v>
      </c>
      <c r="G55" s="113">
        <f>SUM(G47:G54)</f>
        <v>588.23500000000001</v>
      </c>
      <c r="H55" s="44" t="s">
        <v>82</v>
      </c>
      <c r="I55" s="44">
        <f>SUM(I47:I54)</f>
        <v>577.48099999999988</v>
      </c>
      <c r="J55" s="44">
        <f>SUM(J47:J54)</f>
        <v>590.19100000000003</v>
      </c>
      <c r="K55" s="44">
        <f>SUM(K47:K54)</f>
        <v>606.93100000000004</v>
      </c>
    </row>
    <row r="56" spans="1:11" ht="15" x14ac:dyDescent="0.35">
      <c r="A56" s="212"/>
      <c r="B56" s="105"/>
      <c r="C56" s="105"/>
      <c r="D56" s="105"/>
      <c r="E56" s="48"/>
      <c r="F56" s="48"/>
      <c r="G56" s="48"/>
      <c r="H56" s="48"/>
      <c r="I56" s="48"/>
      <c r="J56" s="48"/>
      <c r="K56" s="48"/>
    </row>
    <row r="57" spans="1:11" ht="12.75" customHeight="1" x14ac:dyDescent="0.35">
      <c r="A57" s="103"/>
      <c r="B57" s="94"/>
      <c r="C57" s="96"/>
      <c r="D57" s="96"/>
      <c r="E57" s="97">
        <v>2015</v>
      </c>
      <c r="F57" s="97">
        <v>2014</v>
      </c>
      <c r="G57" s="97">
        <v>2014</v>
      </c>
      <c r="H57" s="97">
        <v>2013</v>
      </c>
      <c r="I57" s="97">
        <v>2013</v>
      </c>
      <c r="J57" s="97">
        <v>2012</v>
      </c>
      <c r="K57" s="97">
        <v>2011</v>
      </c>
    </row>
    <row r="58" spans="1:11" ht="12.75" customHeight="1" x14ac:dyDescent="0.35">
      <c r="A58" s="98"/>
      <c r="B58" s="98"/>
      <c r="C58" s="96"/>
      <c r="D58" s="96"/>
      <c r="E58" s="100" t="s">
        <v>220</v>
      </c>
      <c r="F58" s="100" t="s">
        <v>220</v>
      </c>
      <c r="G58" s="100"/>
      <c r="H58" s="100"/>
      <c r="I58" s="100"/>
      <c r="J58" s="100"/>
      <c r="K58" s="100"/>
    </row>
    <row r="59" spans="1:11" ht="12.75" customHeight="1" x14ac:dyDescent="0.35">
      <c r="A59" s="95" t="s">
        <v>290</v>
      </c>
      <c r="B59" s="101"/>
      <c r="C59" s="95"/>
      <c r="D59" s="95"/>
      <c r="E59" s="102"/>
      <c r="F59" s="102"/>
      <c r="G59" s="102"/>
      <c r="H59" s="102"/>
      <c r="I59" s="102"/>
      <c r="J59" s="102"/>
      <c r="K59" s="102"/>
    </row>
    <row r="60" spans="1:11" ht="3" customHeight="1" x14ac:dyDescent="0.35">
      <c r="A60" s="212"/>
      <c r="B60" s="92"/>
      <c r="C60" s="92"/>
      <c r="D60" s="92"/>
      <c r="E60" s="90"/>
      <c r="F60" s="90"/>
      <c r="G60" s="90"/>
      <c r="H60" s="90"/>
      <c r="I60" s="90"/>
      <c r="J60" s="90"/>
      <c r="K60" s="90"/>
    </row>
    <row r="61" spans="1:11" ht="32.25" customHeight="1" x14ac:dyDescent="0.35">
      <c r="A61" s="222" t="s">
        <v>43</v>
      </c>
      <c r="B61" s="222"/>
      <c r="C61" s="222"/>
      <c r="D61" s="222"/>
      <c r="E61" s="108">
        <v>-0.24770000000000764</v>
      </c>
      <c r="F61" s="47"/>
      <c r="G61" s="108"/>
      <c r="H61" s="47"/>
      <c r="I61" s="47"/>
      <c r="J61" s="47">
        <v>18.802999999999997</v>
      </c>
      <c r="K61" s="47"/>
    </row>
    <row r="62" spans="1:11" ht="15" x14ac:dyDescent="0.35">
      <c r="A62" s="223" t="s">
        <v>44</v>
      </c>
      <c r="B62" s="223"/>
      <c r="C62" s="224"/>
      <c r="D62" s="224"/>
      <c r="E62" s="109">
        <v>10.962</v>
      </c>
      <c r="F62" s="51">
        <v>0</v>
      </c>
      <c r="G62" s="109">
        <v>0</v>
      </c>
      <c r="H62" s="51">
        <v>0</v>
      </c>
      <c r="I62" s="51">
        <v>0</v>
      </c>
      <c r="J62" s="51">
        <v>-3.1120000000000001</v>
      </c>
      <c r="K62" s="51">
        <v>0</v>
      </c>
    </row>
    <row r="63" spans="1:11" ht="15" x14ac:dyDescent="0.35">
      <c r="A63" s="284" t="s">
        <v>45</v>
      </c>
      <c r="B63" s="225"/>
      <c r="C63" s="226"/>
      <c r="D63" s="226"/>
      <c r="E63" s="107">
        <f>SUM(E61:E62)</f>
        <v>10.714299999999993</v>
      </c>
      <c r="F63" s="43" t="s">
        <v>82</v>
      </c>
      <c r="G63" s="107" t="s">
        <v>82</v>
      </c>
      <c r="H63" s="44" t="s">
        <v>82</v>
      </c>
      <c r="I63" s="44" t="s">
        <v>82</v>
      </c>
      <c r="J63" s="44">
        <f>SUM(J61:J62)</f>
        <v>15.690999999999997</v>
      </c>
      <c r="K63" s="42" t="s">
        <v>82</v>
      </c>
    </row>
    <row r="64" spans="1:11" ht="15" x14ac:dyDescent="0.35">
      <c r="A64" s="222" t="s">
        <v>46</v>
      </c>
      <c r="B64" s="222"/>
      <c r="C64" s="89"/>
      <c r="D64" s="89"/>
      <c r="E64" s="108">
        <v>-5.04</v>
      </c>
      <c r="F64" s="47">
        <v>0</v>
      </c>
      <c r="G64" s="108">
        <v>0</v>
      </c>
      <c r="H64" s="47">
        <v>0</v>
      </c>
      <c r="I64" s="47">
        <v>0</v>
      </c>
      <c r="J64" s="47">
        <v>-26.369</v>
      </c>
      <c r="K64" s="47">
        <v>0</v>
      </c>
    </row>
    <row r="65" spans="1:11" ht="15" x14ac:dyDescent="0.35">
      <c r="A65" s="223" t="s">
        <v>47</v>
      </c>
      <c r="B65" s="223"/>
      <c r="C65" s="93"/>
      <c r="D65" s="93"/>
      <c r="E65" s="109">
        <v>0.45300000000000001</v>
      </c>
      <c r="F65" s="51">
        <v>0</v>
      </c>
      <c r="G65" s="109">
        <v>0</v>
      </c>
      <c r="H65" s="51">
        <v>0</v>
      </c>
      <c r="I65" s="51">
        <v>0</v>
      </c>
      <c r="J65" s="51">
        <v>0</v>
      </c>
      <c r="K65" s="51">
        <v>0</v>
      </c>
    </row>
    <row r="66" spans="1:11" ht="15" x14ac:dyDescent="0.35">
      <c r="A66" s="227" t="s">
        <v>48</v>
      </c>
      <c r="B66" s="227"/>
      <c r="C66" s="228"/>
      <c r="D66" s="228"/>
      <c r="E66" s="107">
        <f>SUM(E63:E65)</f>
        <v>6.1272999999999929</v>
      </c>
      <c r="F66" s="43" t="s">
        <v>82</v>
      </c>
      <c r="G66" s="107" t="s">
        <v>82</v>
      </c>
      <c r="H66" s="44" t="s">
        <v>82</v>
      </c>
      <c r="I66" s="44" t="s">
        <v>82</v>
      </c>
      <c r="J66" s="44">
        <f>SUM(J63:J65)</f>
        <v>-10.678000000000003</v>
      </c>
      <c r="K66" s="42" t="s">
        <v>82</v>
      </c>
    </row>
    <row r="67" spans="1:11" ht="15" x14ac:dyDescent="0.35">
      <c r="A67" s="223" t="s">
        <v>49</v>
      </c>
      <c r="B67" s="223"/>
      <c r="C67" s="229"/>
      <c r="D67" s="229"/>
      <c r="E67" s="109">
        <v>0</v>
      </c>
      <c r="F67" s="51"/>
      <c r="G67" s="109">
        <v>0</v>
      </c>
      <c r="H67" s="51">
        <v>0</v>
      </c>
      <c r="I67" s="51">
        <v>0</v>
      </c>
      <c r="J67" s="51">
        <v>0</v>
      </c>
      <c r="K67" s="51">
        <v>0</v>
      </c>
    </row>
    <row r="68" spans="1:11" ht="16.5" customHeight="1" x14ac:dyDescent="0.35">
      <c r="A68" s="284" t="s">
        <v>50</v>
      </c>
      <c r="B68" s="225"/>
      <c r="C68" s="105"/>
      <c r="D68" s="105"/>
      <c r="E68" s="107">
        <f>SUM(E66:E67)</f>
        <v>6.1272999999999929</v>
      </c>
      <c r="F68" s="43" t="s">
        <v>82</v>
      </c>
      <c r="G68" s="107" t="s">
        <v>82</v>
      </c>
      <c r="H68" s="44" t="s">
        <v>82</v>
      </c>
      <c r="I68" s="44" t="s">
        <v>82</v>
      </c>
      <c r="J68" s="44">
        <f>SUM(J66:J67)</f>
        <v>-10.678000000000003</v>
      </c>
      <c r="K68" s="42" t="s">
        <v>82</v>
      </c>
    </row>
    <row r="69" spans="1:11" ht="15" x14ac:dyDescent="0.35">
      <c r="A69" s="222" t="s">
        <v>51</v>
      </c>
      <c r="B69" s="222"/>
      <c r="C69" s="89"/>
      <c r="D69" s="89"/>
      <c r="E69" s="108">
        <v>-0.106</v>
      </c>
      <c r="F69" s="47">
        <v>0</v>
      </c>
      <c r="G69" s="108">
        <v>0</v>
      </c>
      <c r="H69" s="47">
        <v>0</v>
      </c>
      <c r="I69" s="47">
        <v>0</v>
      </c>
      <c r="J69" s="47">
        <v>-6.09</v>
      </c>
      <c r="K69" s="47">
        <v>0</v>
      </c>
    </row>
    <row r="70" spans="1:11" ht="15" x14ac:dyDescent="0.35">
      <c r="A70" s="222" t="s">
        <v>52</v>
      </c>
      <c r="B70" s="222"/>
      <c r="C70" s="89"/>
      <c r="D70" s="89"/>
      <c r="E70" s="108">
        <v>0</v>
      </c>
      <c r="F70" s="47">
        <v>0</v>
      </c>
      <c r="G70" s="108">
        <v>0</v>
      </c>
      <c r="H70" s="47">
        <v>0</v>
      </c>
      <c r="I70" s="47">
        <v>0</v>
      </c>
      <c r="J70" s="47">
        <v>0</v>
      </c>
      <c r="K70" s="47">
        <v>0</v>
      </c>
    </row>
    <row r="71" spans="1:11" ht="15" x14ac:dyDescent="0.35">
      <c r="A71" s="222" t="s">
        <v>53</v>
      </c>
      <c r="B71" s="222"/>
      <c r="C71" s="89"/>
      <c r="D71" s="89"/>
      <c r="E71" s="108">
        <v>0</v>
      </c>
      <c r="F71" s="47">
        <v>0</v>
      </c>
      <c r="G71" s="108">
        <v>0</v>
      </c>
      <c r="H71" s="47">
        <v>0</v>
      </c>
      <c r="I71" s="47">
        <v>0</v>
      </c>
      <c r="J71" s="47">
        <v>0</v>
      </c>
      <c r="K71" s="47">
        <v>0</v>
      </c>
    </row>
    <row r="72" spans="1:11" ht="15" x14ac:dyDescent="0.35">
      <c r="A72" s="223" t="s">
        <v>54</v>
      </c>
      <c r="B72" s="223"/>
      <c r="C72" s="93"/>
      <c r="D72" s="93"/>
      <c r="E72" s="109">
        <v>0</v>
      </c>
      <c r="F72" s="51">
        <v>0</v>
      </c>
      <c r="G72" s="109">
        <v>0</v>
      </c>
      <c r="H72" s="51">
        <v>0</v>
      </c>
      <c r="I72" s="51">
        <v>0</v>
      </c>
      <c r="J72" s="51">
        <v>0</v>
      </c>
      <c r="K72" s="51">
        <v>0</v>
      </c>
    </row>
    <row r="73" spans="1:11" ht="15" x14ac:dyDescent="0.35">
      <c r="A73" s="280" t="s">
        <v>55</v>
      </c>
      <c r="B73" s="230" t="s">
        <v>285</v>
      </c>
      <c r="C73" s="231"/>
      <c r="D73" s="231"/>
      <c r="E73" s="116">
        <f>SUM(E69:E72)</f>
        <v>-0.106</v>
      </c>
      <c r="F73" s="62" t="s">
        <v>82</v>
      </c>
      <c r="G73" s="116" t="s">
        <v>82</v>
      </c>
      <c r="H73" s="270" t="s">
        <v>82</v>
      </c>
      <c r="I73" s="270" t="s">
        <v>82</v>
      </c>
      <c r="J73" s="270">
        <f>SUM(J69:J72)</f>
        <v>-6.09</v>
      </c>
      <c r="K73" s="62" t="s">
        <v>82</v>
      </c>
    </row>
    <row r="74" spans="1:11" ht="15" x14ac:dyDescent="0.35">
      <c r="A74" s="225" t="s">
        <v>56</v>
      </c>
      <c r="B74" s="225"/>
      <c r="C74" s="105"/>
      <c r="D74" s="105"/>
      <c r="E74" s="107">
        <f>SUM(E73+E68)</f>
        <v>6.021299999999993</v>
      </c>
      <c r="F74" s="43" t="s">
        <v>82</v>
      </c>
      <c r="G74" s="107" t="s">
        <v>82</v>
      </c>
      <c r="H74" s="44" t="s">
        <v>82</v>
      </c>
      <c r="I74" s="44" t="s">
        <v>82</v>
      </c>
      <c r="J74" s="44">
        <f>SUM(J73+J68)</f>
        <v>-16.768000000000001</v>
      </c>
      <c r="K74" s="42" t="s">
        <v>82</v>
      </c>
    </row>
    <row r="75" spans="1:11" ht="15" x14ac:dyDescent="0.35">
      <c r="A75" s="223" t="s">
        <v>250</v>
      </c>
      <c r="B75" s="223"/>
      <c r="C75" s="93"/>
      <c r="D75" s="93"/>
      <c r="E75" s="109">
        <v>0</v>
      </c>
      <c r="F75" s="51">
        <v>0</v>
      </c>
      <c r="G75" s="109">
        <v>0</v>
      </c>
      <c r="H75" s="51">
        <v>0</v>
      </c>
      <c r="I75" s="51">
        <v>0</v>
      </c>
      <c r="J75" s="51">
        <v>0</v>
      </c>
      <c r="K75" s="51"/>
    </row>
    <row r="76" spans="1:11" ht="15" x14ac:dyDescent="0.35">
      <c r="A76" s="284" t="s">
        <v>251</v>
      </c>
      <c r="B76" s="228"/>
      <c r="C76" s="105"/>
      <c r="D76" s="105"/>
      <c r="E76" s="107">
        <f>SUM(E74:E75)</f>
        <v>6.021299999999993</v>
      </c>
      <c r="F76" s="43" t="s">
        <v>82</v>
      </c>
      <c r="G76" s="107" t="s">
        <v>82</v>
      </c>
      <c r="H76" s="44" t="s">
        <v>82</v>
      </c>
      <c r="I76" s="44" t="s">
        <v>82</v>
      </c>
      <c r="J76" s="44">
        <f>SUM(J74:J75)</f>
        <v>-16.768000000000001</v>
      </c>
      <c r="K76" s="44" t="s">
        <v>82</v>
      </c>
    </row>
    <row r="77" spans="1:11" ht="15" x14ac:dyDescent="0.35">
      <c r="A77" s="212"/>
      <c r="B77" s="105"/>
      <c r="C77" s="105"/>
      <c r="D77" s="105"/>
      <c r="E77" s="106"/>
      <c r="F77" s="106"/>
      <c r="G77" s="106"/>
      <c r="H77" s="106"/>
      <c r="I77" s="106"/>
      <c r="J77" s="106"/>
      <c r="K77" s="106"/>
    </row>
    <row r="78" spans="1:11" ht="12.75" customHeight="1" x14ac:dyDescent="0.35">
      <c r="A78" s="103"/>
      <c r="B78" s="94"/>
      <c r="C78" s="96"/>
      <c r="D78" s="96"/>
      <c r="E78" s="97">
        <v>2015</v>
      </c>
      <c r="F78" s="97">
        <v>2014</v>
      </c>
      <c r="G78" s="97">
        <v>2014</v>
      </c>
      <c r="H78" s="97">
        <v>2013</v>
      </c>
      <c r="I78" s="97">
        <v>2013</v>
      </c>
      <c r="J78" s="97">
        <v>2012</v>
      </c>
      <c r="K78" s="97">
        <v>2011</v>
      </c>
    </row>
    <row r="79" spans="1:11" ht="12.75" customHeight="1" x14ac:dyDescent="0.35">
      <c r="A79" s="98"/>
      <c r="B79" s="98"/>
      <c r="C79" s="96"/>
      <c r="D79" s="96"/>
      <c r="E79" s="100" t="s">
        <v>220</v>
      </c>
      <c r="F79" s="100" t="s">
        <v>220</v>
      </c>
      <c r="G79" s="97"/>
      <c r="H79" s="97"/>
      <c r="I79" s="97"/>
      <c r="J79" s="97"/>
      <c r="K79" s="97"/>
    </row>
    <row r="80" spans="1:11" ht="12.75" customHeight="1" x14ac:dyDescent="0.35">
      <c r="A80" s="95" t="s">
        <v>223</v>
      </c>
      <c r="B80" s="101"/>
      <c r="C80" s="95"/>
      <c r="D80" s="95"/>
      <c r="E80" s="99"/>
      <c r="F80" s="99"/>
      <c r="G80" s="99"/>
      <c r="H80" s="99"/>
      <c r="I80" s="99"/>
      <c r="J80" s="99"/>
      <c r="K80" s="99"/>
    </row>
    <row r="81" spans="1:11" ht="1.5" customHeight="1" x14ac:dyDescent="0.35">
      <c r="A81" s="212" t="s">
        <v>59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</row>
    <row r="82" spans="1:11" ht="15" x14ac:dyDescent="0.35">
      <c r="A82" s="245" t="s">
        <v>57</v>
      </c>
      <c r="B82" s="222"/>
      <c r="C82" s="213"/>
      <c r="D82" s="213"/>
      <c r="E82" s="111">
        <v>-3.4359518193126859</v>
      </c>
      <c r="F82" s="85">
        <v>-5.1410008944964867</v>
      </c>
      <c r="G82" s="111">
        <v>14.661124517037912</v>
      </c>
      <c r="H82" s="85">
        <v>10.867571579848711</v>
      </c>
      <c r="I82" s="85">
        <v>9.9686760137327077</v>
      </c>
      <c r="J82" s="85">
        <v>9.9680654996984952</v>
      </c>
      <c r="K82" s="85">
        <v>6.3790830525853135</v>
      </c>
    </row>
    <row r="83" spans="1:11" ht="15" x14ac:dyDescent="0.35">
      <c r="A83" s="212" t="s">
        <v>246</v>
      </c>
      <c r="B83" s="222"/>
      <c r="C83" s="213"/>
      <c r="D83" s="213"/>
      <c r="E83" s="111">
        <v>-2.4823064381765523</v>
      </c>
      <c r="F83" s="85">
        <v>-5.1410008944964867</v>
      </c>
      <c r="G83" s="111">
        <v>14.661124517037912</v>
      </c>
      <c r="H83" s="85">
        <v>12.5172901244889</v>
      </c>
      <c r="I83" s="85">
        <v>11.367728130142781</v>
      </c>
      <c r="J83" s="85">
        <v>9.9680654996984952</v>
      </c>
      <c r="K83" s="85">
        <v>6.9012312703021701</v>
      </c>
    </row>
    <row r="84" spans="1:11" ht="15" x14ac:dyDescent="0.35">
      <c r="A84" s="212" t="s">
        <v>58</v>
      </c>
      <c r="B84" s="222"/>
      <c r="C84" s="213"/>
      <c r="D84" s="213"/>
      <c r="E84" s="111">
        <v>-7.6195501507581582</v>
      </c>
      <c r="F84" s="85">
        <v>-12.111011722611938</v>
      </c>
      <c r="G84" s="111">
        <v>7.1224991747218471</v>
      </c>
      <c r="H84" s="85">
        <v>4.5397660196486704</v>
      </c>
      <c r="I84" s="85">
        <v>4.6195360268810424</v>
      </c>
      <c r="J84" s="85">
        <v>5.9074578948709462</v>
      </c>
      <c r="K84" s="85">
        <v>-1.7232614446075834E-3</v>
      </c>
    </row>
    <row r="85" spans="1:11" ht="15" x14ac:dyDescent="0.35">
      <c r="A85" s="212" t="s">
        <v>59</v>
      </c>
      <c r="B85" s="222"/>
      <c r="C85" s="220"/>
      <c r="D85" s="220"/>
      <c r="E85" s="118" t="s">
        <v>82</v>
      </c>
      <c r="F85" s="75" t="s">
        <v>82</v>
      </c>
      <c r="G85" s="118">
        <v>3.3</v>
      </c>
      <c r="H85" s="85" t="s">
        <v>82</v>
      </c>
      <c r="I85" s="85">
        <v>-7.8882281359689967</v>
      </c>
      <c r="J85" s="85">
        <v>2.5750766408863783</v>
      </c>
      <c r="K85" s="85" t="s">
        <v>82</v>
      </c>
    </row>
    <row r="86" spans="1:11" ht="15" x14ac:dyDescent="0.35">
      <c r="A86" s="212" t="s">
        <v>60</v>
      </c>
      <c r="B86" s="222"/>
      <c r="C86" s="220"/>
      <c r="D86" s="220"/>
      <c r="E86" s="118" t="s">
        <v>82</v>
      </c>
      <c r="F86" s="75" t="s">
        <v>82</v>
      </c>
      <c r="G86" s="118">
        <v>6</v>
      </c>
      <c r="H86" s="85" t="s">
        <v>82</v>
      </c>
      <c r="I86" s="85">
        <v>4.6432822100730586</v>
      </c>
      <c r="J86" s="85">
        <v>5.1535999787785185</v>
      </c>
      <c r="K86" s="85" t="s">
        <v>82</v>
      </c>
    </row>
    <row r="87" spans="1:11" ht="15" x14ac:dyDescent="0.35">
      <c r="A87" s="212" t="s">
        <v>61</v>
      </c>
      <c r="B87" s="222"/>
      <c r="C87" s="213"/>
      <c r="D87" s="213"/>
      <c r="E87" s="108">
        <v>62.712044765199607</v>
      </c>
      <c r="F87" s="47">
        <v>58.255996599105117</v>
      </c>
      <c r="G87" s="108">
        <v>63.987521993760986</v>
      </c>
      <c r="H87" s="47" t="s">
        <v>82</v>
      </c>
      <c r="I87" s="47">
        <v>57.845539506927501</v>
      </c>
      <c r="J87" s="47">
        <v>59.106967066593697</v>
      </c>
      <c r="K87" s="47">
        <v>57.86061347995075</v>
      </c>
    </row>
    <row r="88" spans="1:11" ht="15" x14ac:dyDescent="0.35">
      <c r="A88" s="212" t="s">
        <v>62</v>
      </c>
      <c r="B88" s="222"/>
      <c r="C88" s="213"/>
      <c r="D88" s="213"/>
      <c r="E88" s="108">
        <v>137.58304999999999</v>
      </c>
      <c r="F88" s="47">
        <v>136.23700000000002</v>
      </c>
      <c r="G88" s="108">
        <v>142.67099999999999</v>
      </c>
      <c r="H88" s="47" t="s">
        <v>82</v>
      </c>
      <c r="I88" s="47">
        <v>168.81900000000002</v>
      </c>
      <c r="J88" s="47">
        <v>155.02699999999999</v>
      </c>
      <c r="K88" s="47">
        <v>149.065</v>
      </c>
    </row>
    <row r="89" spans="1:11" ht="15" x14ac:dyDescent="0.35">
      <c r="A89" s="212" t="s">
        <v>63</v>
      </c>
      <c r="B89" s="222"/>
      <c r="C89" s="89"/>
      <c r="D89" s="89"/>
      <c r="E89" s="111">
        <v>0.43144100387307938</v>
      </c>
      <c r="F89" s="85">
        <v>0.55213090625744032</v>
      </c>
      <c r="G89" s="111">
        <v>0.416435306338786</v>
      </c>
      <c r="H89" s="85" t="s">
        <v>82</v>
      </c>
      <c r="I89" s="85">
        <v>0.53412244384772223</v>
      </c>
      <c r="J89" s="85">
        <v>0.49344979417733992</v>
      </c>
      <c r="K89" s="85">
        <v>0.522188430806381</v>
      </c>
    </row>
    <row r="90" spans="1:11" ht="15" x14ac:dyDescent="0.35">
      <c r="A90" s="214" t="s">
        <v>64</v>
      </c>
      <c r="B90" s="223"/>
      <c r="C90" s="93"/>
      <c r="D90" s="93"/>
      <c r="E90" s="123" t="s">
        <v>82</v>
      </c>
      <c r="F90" s="79" t="s">
        <v>82</v>
      </c>
      <c r="G90" s="108">
        <v>123</v>
      </c>
      <c r="H90" s="47" t="s">
        <v>82</v>
      </c>
      <c r="I90" s="47">
        <v>134</v>
      </c>
      <c r="J90" s="47">
        <v>136</v>
      </c>
      <c r="K90" s="47">
        <v>141</v>
      </c>
    </row>
    <row r="91" spans="1:11" ht="15" x14ac:dyDescent="0.35">
      <c r="A91" s="216" t="s">
        <v>272</v>
      </c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1:11" ht="15" x14ac:dyDescent="0.35">
      <c r="A92" s="216" t="s">
        <v>273</v>
      </c>
      <c r="B92" s="232"/>
      <c r="C92" s="232"/>
      <c r="D92" s="232"/>
      <c r="E92" s="232"/>
      <c r="F92" s="232"/>
      <c r="G92" s="232"/>
      <c r="H92" s="232"/>
      <c r="I92" s="232"/>
      <c r="J92" s="232"/>
      <c r="K92" s="232"/>
    </row>
    <row r="93" spans="1:11" ht="15" x14ac:dyDescent="0.35">
      <c r="A93" s="216" t="s">
        <v>269</v>
      </c>
      <c r="B93" s="232"/>
      <c r="C93" s="232"/>
      <c r="D93" s="232"/>
      <c r="E93" s="232"/>
      <c r="F93" s="232"/>
      <c r="G93" s="232"/>
      <c r="H93" s="232"/>
      <c r="I93" s="232"/>
      <c r="J93" s="232"/>
      <c r="K93" s="232"/>
    </row>
    <row r="94" spans="1:11" ht="15" x14ac:dyDescent="0.35">
      <c r="A94" s="216" t="s">
        <v>159</v>
      </c>
      <c r="B94" s="233"/>
      <c r="C94" s="233"/>
      <c r="D94" s="233"/>
      <c r="E94" s="233"/>
      <c r="F94" s="233"/>
      <c r="G94" s="233"/>
      <c r="H94" s="233"/>
      <c r="I94" s="233"/>
      <c r="J94" s="233"/>
      <c r="K94" s="233"/>
    </row>
    <row r="96" spans="1:11" x14ac:dyDescent="0.3">
      <c r="A96" s="234"/>
      <c r="B96" s="234"/>
      <c r="C96" s="234"/>
      <c r="D96" s="234"/>
      <c r="E96" s="234"/>
      <c r="F96" s="234"/>
      <c r="G96" s="234"/>
      <c r="H96" s="234"/>
      <c r="I96" s="234"/>
      <c r="J96" s="234"/>
      <c r="K96" s="234"/>
    </row>
    <row r="97" spans="1:11" x14ac:dyDescent="0.3">
      <c r="A97" s="234"/>
      <c r="B97" s="234"/>
      <c r="C97" s="234"/>
      <c r="D97" s="234"/>
      <c r="E97" s="234"/>
      <c r="F97" s="234"/>
      <c r="G97" s="234"/>
      <c r="H97" s="234"/>
      <c r="I97" s="234"/>
      <c r="J97" s="234"/>
      <c r="K97" s="234"/>
    </row>
    <row r="98" spans="1:11" x14ac:dyDescent="0.3">
      <c r="A98" s="208"/>
      <c r="B98" s="208"/>
      <c r="C98" s="208"/>
      <c r="D98" s="208"/>
      <c r="E98" s="208"/>
      <c r="F98" s="208"/>
      <c r="G98" s="208"/>
      <c r="H98" s="208"/>
      <c r="I98" s="208"/>
      <c r="J98" s="208"/>
      <c r="K98" s="208"/>
    </row>
    <row r="99" spans="1:11" x14ac:dyDescent="0.3">
      <c r="C99" s="34"/>
      <c r="D99" s="208"/>
      <c r="E99" s="208"/>
      <c r="F99" s="208"/>
      <c r="G99" s="208"/>
      <c r="H99" s="208"/>
      <c r="I99" s="208"/>
      <c r="J99" s="208"/>
      <c r="K99" s="208"/>
    </row>
    <row r="100" spans="1:11" x14ac:dyDescent="0.3">
      <c r="C100" s="34"/>
      <c r="D100" s="208"/>
      <c r="E100" s="208"/>
      <c r="F100" s="208"/>
      <c r="G100" s="208"/>
      <c r="H100" s="208"/>
      <c r="I100" s="208"/>
      <c r="J100" s="208"/>
      <c r="K100" s="208"/>
    </row>
    <row r="101" spans="1:11" x14ac:dyDescent="0.3">
      <c r="C101" s="34"/>
      <c r="D101" s="208"/>
      <c r="E101" s="208"/>
      <c r="F101" s="208"/>
      <c r="G101" s="208"/>
      <c r="H101" s="208"/>
      <c r="I101" s="208"/>
      <c r="J101" s="208"/>
      <c r="K101" s="208"/>
    </row>
    <row r="102" spans="1:11" x14ac:dyDescent="0.3">
      <c r="C102" s="34"/>
      <c r="D102" s="208"/>
      <c r="E102" s="208"/>
      <c r="F102" s="208"/>
      <c r="G102" s="208"/>
      <c r="H102" s="208"/>
      <c r="I102" s="208"/>
      <c r="J102" s="208"/>
      <c r="K102" s="208"/>
    </row>
    <row r="103" spans="1:11" x14ac:dyDescent="0.3">
      <c r="A103" s="208"/>
      <c r="B103" s="208"/>
      <c r="C103" s="208"/>
      <c r="D103" s="208"/>
      <c r="E103" s="208"/>
      <c r="F103" s="208"/>
      <c r="G103" s="208"/>
      <c r="H103" s="208"/>
      <c r="I103" s="208"/>
      <c r="J103" s="208"/>
      <c r="K103" s="208"/>
    </row>
    <row r="104" spans="1:11" x14ac:dyDescent="0.3">
      <c r="A104" s="208"/>
      <c r="B104" s="208"/>
      <c r="C104" s="208"/>
      <c r="D104" s="208"/>
      <c r="E104" s="208"/>
      <c r="F104" s="208"/>
      <c r="G104" s="208"/>
      <c r="H104" s="208"/>
      <c r="I104" s="208"/>
      <c r="J104" s="208"/>
      <c r="K104" s="208"/>
    </row>
    <row r="105" spans="1:11" x14ac:dyDescent="0.3">
      <c r="A105" s="208"/>
      <c r="B105" s="208"/>
      <c r="C105" s="208"/>
      <c r="D105" s="208"/>
      <c r="E105" s="208"/>
      <c r="F105" s="208"/>
      <c r="G105" s="208"/>
      <c r="H105" s="208"/>
      <c r="I105" s="208"/>
      <c r="J105" s="208"/>
      <c r="K105" s="208"/>
    </row>
    <row r="106" spans="1:11" x14ac:dyDescent="0.3">
      <c r="A106" s="208"/>
      <c r="B106" s="208"/>
      <c r="C106" s="208"/>
      <c r="D106" s="208"/>
      <c r="E106" s="208"/>
      <c r="F106" s="208"/>
      <c r="G106" s="208"/>
      <c r="H106" s="208"/>
      <c r="I106" s="208"/>
      <c r="J106" s="208"/>
      <c r="K106" s="208"/>
    </row>
    <row r="107" spans="1:11" x14ac:dyDescent="0.3">
      <c r="A107" s="208"/>
      <c r="B107" s="208"/>
      <c r="C107" s="208"/>
      <c r="D107" s="208"/>
      <c r="E107" s="208"/>
      <c r="F107" s="208"/>
      <c r="G107" s="208"/>
      <c r="H107" s="208"/>
      <c r="I107" s="208"/>
      <c r="J107" s="208"/>
      <c r="K107" s="208"/>
    </row>
    <row r="108" spans="1:11" x14ac:dyDescent="0.3">
      <c r="A108" s="208"/>
      <c r="B108" s="208"/>
      <c r="C108" s="208"/>
      <c r="D108" s="208"/>
      <c r="E108" s="208"/>
      <c r="F108" s="208"/>
      <c r="G108" s="208"/>
      <c r="H108" s="208"/>
      <c r="I108" s="208"/>
      <c r="J108" s="208"/>
      <c r="K108" s="208"/>
    </row>
    <row r="109" spans="1:11" x14ac:dyDescent="0.3">
      <c r="A109" s="208"/>
      <c r="B109" s="208"/>
      <c r="C109" s="208"/>
      <c r="D109" s="208"/>
      <c r="E109" s="208"/>
      <c r="F109" s="208"/>
      <c r="G109" s="208"/>
      <c r="H109" s="208"/>
      <c r="I109" s="208"/>
      <c r="J109" s="208"/>
      <c r="K109" s="208"/>
    </row>
    <row r="110" spans="1:11" x14ac:dyDescent="0.3">
      <c r="A110" s="208"/>
      <c r="B110" s="208"/>
      <c r="C110" s="208"/>
      <c r="D110" s="208"/>
      <c r="E110" s="208"/>
      <c r="F110" s="208"/>
      <c r="G110" s="208"/>
      <c r="H110" s="208"/>
      <c r="I110" s="208"/>
      <c r="J110" s="208"/>
      <c r="K110" s="208"/>
    </row>
  </sheetData>
  <mergeCells count="1">
    <mergeCell ref="A1:K1"/>
  </mergeCells>
  <pageMargins left="0.7" right="0.7" top="0.75" bottom="0.75" header="0.3" footer="0.3"/>
  <pageSetup paperSize="9" scale="51" orientation="portrait" r:id="rId1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118"/>
  <sheetViews>
    <sheetView showZeros="0" zoomScaleNormal="100" workbookViewId="0">
      <selection sqref="A1:K1"/>
    </sheetView>
  </sheetViews>
  <sheetFormatPr defaultRowHeight="14.4" x14ac:dyDescent="0.3"/>
  <cols>
    <col min="1" max="1" width="26" style="204" customWidth="1"/>
    <col min="2" max="2" width="16" style="204" customWidth="1"/>
    <col min="3" max="3" width="8.33203125" style="204" customWidth="1"/>
    <col min="4" max="4" width="4.88671875" style="204" customWidth="1"/>
    <col min="5" max="11" width="9.6640625" style="204" customWidth="1"/>
    <col min="12" max="12" width="4.5546875" style="204" customWidth="1"/>
    <col min="13" max="15" width="9.109375" style="204"/>
    <col min="16" max="16" width="10.6640625" style="204" customWidth="1"/>
    <col min="17" max="17" width="11.6640625" style="204" customWidth="1"/>
    <col min="18" max="67" width="9.109375" style="204"/>
  </cols>
  <sheetData>
    <row r="1" spans="1:13" ht="21.75" x14ac:dyDescent="0.25">
      <c r="A1" s="295" t="s">
        <v>143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3" ht="16.5" x14ac:dyDescent="0.35">
      <c r="A2" s="209" t="s">
        <v>0</v>
      </c>
      <c r="B2" s="210"/>
      <c r="C2" s="210"/>
      <c r="D2" s="210"/>
      <c r="E2" s="208"/>
      <c r="F2" s="208"/>
      <c r="G2" s="208"/>
      <c r="H2" s="208"/>
      <c r="I2" s="208"/>
      <c r="J2" s="208"/>
      <c r="K2" s="208"/>
    </row>
    <row r="3" spans="1:13" ht="12.75" customHeight="1" x14ac:dyDescent="0.35">
      <c r="A3" s="94"/>
      <c r="B3" s="94"/>
      <c r="C3" s="95"/>
      <c r="D3" s="96"/>
      <c r="E3" s="97">
        <v>2015</v>
      </c>
      <c r="F3" s="97">
        <v>2014</v>
      </c>
      <c r="G3" s="97">
        <v>2014</v>
      </c>
      <c r="H3" s="97">
        <v>2013</v>
      </c>
      <c r="I3" s="97">
        <v>2012</v>
      </c>
      <c r="J3" s="97">
        <v>2012</v>
      </c>
      <c r="K3" s="97">
        <v>2011</v>
      </c>
      <c r="M3" s="255"/>
    </row>
    <row r="4" spans="1:13" ht="12.75" customHeight="1" x14ac:dyDescent="0.35">
      <c r="A4" s="98"/>
      <c r="B4" s="98"/>
      <c r="C4" s="95"/>
      <c r="D4" s="96"/>
      <c r="E4" s="97" t="s">
        <v>220</v>
      </c>
      <c r="F4" s="97" t="s">
        <v>220</v>
      </c>
      <c r="G4" s="97"/>
      <c r="H4" s="97"/>
      <c r="I4" s="97"/>
      <c r="J4" s="97"/>
      <c r="K4" s="97"/>
      <c r="M4" s="205"/>
    </row>
    <row r="5" spans="1:13" ht="12.75" customHeight="1" x14ac:dyDescent="0.35">
      <c r="A5" s="95" t="s">
        <v>1</v>
      </c>
      <c r="B5" s="98"/>
      <c r="C5" s="95"/>
      <c r="D5" s="95" t="s">
        <v>221</v>
      </c>
      <c r="E5" s="99"/>
      <c r="F5" s="99" t="s">
        <v>70</v>
      </c>
      <c r="G5" s="99" t="s">
        <v>70</v>
      </c>
      <c r="H5" s="99" t="s">
        <v>70</v>
      </c>
      <c r="I5" s="99" t="s">
        <v>138</v>
      </c>
      <c r="J5" s="99"/>
      <c r="K5" s="99"/>
      <c r="L5" s="211"/>
      <c r="M5" s="205"/>
    </row>
    <row r="6" spans="1:13" ht="3.75" customHeight="1" x14ac:dyDescent="0.3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M6" s="205"/>
    </row>
    <row r="7" spans="1:13" ht="16.5" x14ac:dyDescent="0.35">
      <c r="A7" s="212" t="s">
        <v>2</v>
      </c>
      <c r="B7" s="213"/>
      <c r="C7" s="213"/>
      <c r="D7" s="213"/>
      <c r="E7" s="107">
        <v>873.49547629999995</v>
      </c>
      <c r="F7" s="43">
        <v>865.28</v>
      </c>
      <c r="G7" s="107">
        <v>3501.616</v>
      </c>
      <c r="H7" s="43">
        <v>3539.5709999999999</v>
      </c>
      <c r="I7" s="43">
        <v>3869.0210000000002</v>
      </c>
      <c r="J7" s="43">
        <v>3935.4380000000001</v>
      </c>
      <c r="K7" s="43">
        <v>4310.2309999999998</v>
      </c>
      <c r="M7" s="205"/>
    </row>
    <row r="8" spans="1:13" ht="16.5" x14ac:dyDescent="0.35">
      <c r="A8" s="212" t="s">
        <v>3</v>
      </c>
      <c r="B8" s="89"/>
      <c r="C8" s="89"/>
      <c r="D8" s="89"/>
      <c r="E8" s="108">
        <v>-819.80893350000008</v>
      </c>
      <c r="F8" s="47">
        <v>-792.97200000000009</v>
      </c>
      <c r="G8" s="108">
        <v>-3164.5259999999998</v>
      </c>
      <c r="H8" s="47">
        <v>-3120.5929999999998</v>
      </c>
      <c r="I8" s="47">
        <v>-3422.857</v>
      </c>
      <c r="J8" s="47">
        <v>-3478.098</v>
      </c>
      <c r="K8" s="47">
        <v>-3756.6869999999999</v>
      </c>
    </row>
    <row r="9" spans="1:13" ht="16.5" x14ac:dyDescent="0.35">
      <c r="A9" s="212" t="s">
        <v>4</v>
      </c>
      <c r="B9" s="89"/>
      <c r="C9" s="89"/>
      <c r="D9" s="89"/>
      <c r="E9" s="108">
        <v>15.505460100000001</v>
      </c>
      <c r="F9" s="47">
        <v>8.6639999999999997</v>
      </c>
      <c r="G9" s="108">
        <v>69.62299999999999</v>
      </c>
      <c r="H9" s="47">
        <v>41.957999999999998</v>
      </c>
      <c r="I9" s="47">
        <v>34.204000000000001</v>
      </c>
      <c r="J9" s="47">
        <v>34.466999999999999</v>
      </c>
      <c r="K9" s="47">
        <v>29.017999999999997</v>
      </c>
    </row>
    <row r="10" spans="1:13" ht="16.5" x14ac:dyDescent="0.35">
      <c r="A10" s="212" t="s">
        <v>5</v>
      </c>
      <c r="B10" s="89"/>
      <c r="C10" s="89"/>
      <c r="D10" s="89"/>
      <c r="E10" s="108">
        <v>0</v>
      </c>
      <c r="F10" s="47">
        <v>0</v>
      </c>
      <c r="G10" s="108">
        <v>0</v>
      </c>
      <c r="H10" s="47">
        <v>0</v>
      </c>
      <c r="I10" s="47">
        <v>0</v>
      </c>
      <c r="J10" s="47">
        <v>0</v>
      </c>
      <c r="K10" s="47">
        <v>0</v>
      </c>
    </row>
    <row r="11" spans="1:13" ht="16.5" x14ac:dyDescent="0.35">
      <c r="A11" s="214" t="s">
        <v>6</v>
      </c>
      <c r="B11" s="93"/>
      <c r="C11" s="93"/>
      <c r="D11" s="93"/>
      <c r="E11" s="109">
        <v>-1.7278738</v>
      </c>
      <c r="F11" s="51">
        <v>6.0170000000000003</v>
      </c>
      <c r="G11" s="109">
        <v>6.1139999999999999</v>
      </c>
      <c r="H11" s="51">
        <v>-6.73</v>
      </c>
      <c r="I11" s="51">
        <v>1.855</v>
      </c>
      <c r="J11" s="51">
        <v>162.828</v>
      </c>
      <c r="K11" s="51">
        <v>-5.2249999999999996</v>
      </c>
    </row>
    <row r="12" spans="1:13" ht="15.75" x14ac:dyDescent="0.25">
      <c r="A12" s="215" t="s">
        <v>7</v>
      </c>
      <c r="B12" s="215"/>
      <c r="C12" s="215"/>
      <c r="D12" s="215"/>
      <c r="E12" s="107">
        <f t="shared" ref="E12:K12" si="0">SUM(E7:E11)</f>
        <v>67.464129099999866</v>
      </c>
      <c r="F12" s="43">
        <f t="shared" si="0"/>
        <v>86.988999999999876</v>
      </c>
      <c r="G12" s="107">
        <f t="shared" si="0"/>
        <v>412.82700000000011</v>
      </c>
      <c r="H12" s="44">
        <f t="shared" si="0"/>
        <v>454.20600000000002</v>
      </c>
      <c r="I12" s="44">
        <f t="shared" si="0"/>
        <v>482.22300000000024</v>
      </c>
      <c r="J12" s="44">
        <f t="shared" si="0"/>
        <v>654.6350000000001</v>
      </c>
      <c r="K12" s="44">
        <f t="shared" si="0"/>
        <v>577.33699999999988</v>
      </c>
    </row>
    <row r="13" spans="1:13" ht="23.25" customHeight="1" x14ac:dyDescent="0.35">
      <c r="A13" s="214" t="s">
        <v>147</v>
      </c>
      <c r="B13" s="93"/>
      <c r="C13" s="93"/>
      <c r="D13" s="93"/>
      <c r="E13" s="109">
        <v>-29.701987199999998</v>
      </c>
      <c r="F13" s="51">
        <v>-28.900999999999996</v>
      </c>
      <c r="G13" s="109">
        <v>-115.24000000000001</v>
      </c>
      <c r="H13" s="51">
        <v>-110.10600000000001</v>
      </c>
      <c r="I13" s="51">
        <v>-142.84800000000001</v>
      </c>
      <c r="J13" s="51">
        <v>-143.971</v>
      </c>
      <c r="K13" s="51">
        <v>-129.91299999999998</v>
      </c>
    </row>
    <row r="14" spans="1:13" ht="15.75" x14ac:dyDescent="0.25">
      <c r="A14" s="215" t="s">
        <v>8</v>
      </c>
      <c r="B14" s="215"/>
      <c r="C14" s="215"/>
      <c r="D14" s="215"/>
      <c r="E14" s="107">
        <f t="shared" ref="E14:K14" si="1">SUM(E12:E13)</f>
        <v>37.762141899999868</v>
      </c>
      <c r="F14" s="43">
        <f t="shared" si="1"/>
        <v>58.08799999999988</v>
      </c>
      <c r="G14" s="107">
        <f t="shared" si="1"/>
        <v>297.5870000000001</v>
      </c>
      <c r="H14" s="44">
        <f t="shared" si="1"/>
        <v>344.1</v>
      </c>
      <c r="I14" s="44">
        <f t="shared" si="1"/>
        <v>339.37500000000023</v>
      </c>
      <c r="J14" s="44">
        <f t="shared" si="1"/>
        <v>510.6640000000001</v>
      </c>
      <c r="K14" s="44">
        <f t="shared" si="1"/>
        <v>447.42399999999986</v>
      </c>
    </row>
    <row r="15" spans="1:13" ht="16.5" x14ac:dyDescent="0.35">
      <c r="A15" s="212" t="s">
        <v>9</v>
      </c>
      <c r="B15" s="216"/>
      <c r="C15" s="216"/>
      <c r="D15" s="216"/>
      <c r="E15" s="108">
        <v>-8.7513479000000007</v>
      </c>
      <c r="F15" s="47">
        <v>-12.507</v>
      </c>
      <c r="G15" s="108">
        <v>-53.658999999999999</v>
      </c>
      <c r="H15" s="47">
        <v>-53.868000000000002</v>
      </c>
      <c r="I15" s="47">
        <v>-51.643000000000001</v>
      </c>
      <c r="J15" s="47">
        <v>-53.993000000000002</v>
      </c>
      <c r="K15" s="47">
        <v>-84.957999999999998</v>
      </c>
    </row>
    <row r="16" spans="1:13" ht="16.5" x14ac:dyDescent="0.35">
      <c r="A16" s="214" t="s">
        <v>10</v>
      </c>
      <c r="B16" s="93"/>
      <c r="C16" s="93"/>
      <c r="D16" s="93"/>
      <c r="E16" s="109">
        <v>0</v>
      </c>
      <c r="F16" s="51">
        <v>0</v>
      </c>
      <c r="G16" s="109">
        <v>0</v>
      </c>
      <c r="H16" s="51">
        <v>0</v>
      </c>
      <c r="I16" s="51">
        <v>-118.199</v>
      </c>
      <c r="J16" s="51">
        <v>-250.864</v>
      </c>
      <c r="K16" s="51">
        <v>-15</v>
      </c>
    </row>
    <row r="17" spans="1:11" ht="15.75" x14ac:dyDescent="0.25">
      <c r="A17" s="215" t="s">
        <v>11</v>
      </c>
      <c r="B17" s="215"/>
      <c r="C17" s="215"/>
      <c r="D17" s="215"/>
      <c r="E17" s="107">
        <f t="shared" ref="E17:K17" si="2">SUM(E14:E16)</f>
        <v>29.010793999999869</v>
      </c>
      <c r="F17" s="43">
        <f t="shared" si="2"/>
        <v>45.580999999999882</v>
      </c>
      <c r="G17" s="107">
        <f t="shared" si="2"/>
        <v>243.92800000000011</v>
      </c>
      <c r="H17" s="44">
        <f t="shared" si="2"/>
        <v>290.23200000000003</v>
      </c>
      <c r="I17" s="44">
        <f t="shared" si="2"/>
        <v>169.53300000000019</v>
      </c>
      <c r="J17" s="44">
        <f t="shared" si="2"/>
        <v>205.8070000000001</v>
      </c>
      <c r="K17" s="44">
        <f t="shared" si="2"/>
        <v>347.46599999999989</v>
      </c>
    </row>
    <row r="18" spans="1:11" ht="16.5" x14ac:dyDescent="0.35">
      <c r="A18" s="212" t="s">
        <v>12</v>
      </c>
      <c r="B18" s="89"/>
      <c r="C18" s="89"/>
      <c r="D18" s="89"/>
      <c r="E18" s="108">
        <v>-0.31367849999999997</v>
      </c>
      <c r="F18" s="47">
        <v>2.149</v>
      </c>
      <c r="G18" s="108">
        <v>2.569</v>
      </c>
      <c r="H18" s="47">
        <v>4.7299999999999995</v>
      </c>
      <c r="I18" s="47">
        <v>27.486000000000001</v>
      </c>
      <c r="J18" s="47">
        <v>31.834999999999997</v>
      </c>
      <c r="K18" s="47">
        <v>15.597000000000001</v>
      </c>
    </row>
    <row r="19" spans="1:11" ht="16.5" x14ac:dyDescent="0.35">
      <c r="A19" s="214" t="s">
        <v>13</v>
      </c>
      <c r="B19" s="93"/>
      <c r="C19" s="93"/>
      <c r="D19" s="93"/>
      <c r="E19" s="109">
        <v>-28.478250499999998</v>
      </c>
      <c r="F19" s="51">
        <v>-28.032</v>
      </c>
      <c r="G19" s="109">
        <v>-172.68199999999999</v>
      </c>
      <c r="H19" s="51">
        <v>-161.23400000000001</v>
      </c>
      <c r="I19" s="51">
        <v>-166.005</v>
      </c>
      <c r="J19" s="51">
        <v>-167.929</v>
      </c>
      <c r="K19" s="51">
        <v>-159.90600000000001</v>
      </c>
    </row>
    <row r="20" spans="1:11" ht="15.75" x14ac:dyDescent="0.25">
      <c r="A20" s="215" t="s">
        <v>14</v>
      </c>
      <c r="B20" s="215"/>
      <c r="C20" s="215"/>
      <c r="D20" s="215"/>
      <c r="E20" s="107">
        <f t="shared" ref="E20:K20" si="3">SUM(E17:E19)</f>
        <v>0.21886499999986953</v>
      </c>
      <c r="F20" s="43">
        <f t="shared" si="3"/>
        <v>19.697999999999883</v>
      </c>
      <c r="G20" s="107">
        <f t="shared" si="3"/>
        <v>73.815000000000111</v>
      </c>
      <c r="H20" s="44">
        <f t="shared" si="3"/>
        <v>133.72800000000004</v>
      </c>
      <c r="I20" s="44">
        <f t="shared" si="3"/>
        <v>31.014000000000181</v>
      </c>
      <c r="J20" s="44">
        <f t="shared" si="3"/>
        <v>69.713000000000108</v>
      </c>
      <c r="K20" s="44">
        <f t="shared" si="3"/>
        <v>203.15699999999987</v>
      </c>
    </row>
    <row r="21" spans="1:11" ht="16.5" x14ac:dyDescent="0.35">
      <c r="A21" s="212" t="s">
        <v>15</v>
      </c>
      <c r="B21" s="89"/>
      <c r="C21" s="89"/>
      <c r="D21" s="89"/>
      <c r="E21" s="108">
        <v>-6.6658418000000008</v>
      </c>
      <c r="F21" s="47">
        <v>3.8329999999999993</v>
      </c>
      <c r="G21" s="108">
        <v>-26.028000000000013</v>
      </c>
      <c r="H21" s="47">
        <v>-32.262</v>
      </c>
      <c r="I21" s="47">
        <v>-33.207000000000001</v>
      </c>
      <c r="J21" s="47">
        <v>-33.600999999999999</v>
      </c>
      <c r="K21" s="47">
        <v>-45.600999999999999</v>
      </c>
    </row>
    <row r="22" spans="1:11" ht="16.5" x14ac:dyDescent="0.35">
      <c r="A22" s="214" t="s">
        <v>16</v>
      </c>
      <c r="B22" s="217"/>
      <c r="C22" s="217"/>
      <c r="D22" s="217"/>
      <c r="E22" s="109">
        <v>0</v>
      </c>
      <c r="F22" s="51">
        <v>-12.599</v>
      </c>
      <c r="G22" s="109">
        <v>-83.028999999999996</v>
      </c>
      <c r="H22" s="51">
        <v>-260.68299999999999</v>
      </c>
      <c r="I22" s="51">
        <v>0</v>
      </c>
      <c r="J22" s="51">
        <v>0</v>
      </c>
      <c r="K22" s="51">
        <v>0</v>
      </c>
    </row>
    <row r="23" spans="1:11" ht="16.5" x14ac:dyDescent="0.35">
      <c r="A23" s="218" t="s">
        <v>291</v>
      </c>
      <c r="B23" s="219"/>
      <c r="C23" s="219"/>
      <c r="D23" s="219"/>
      <c r="E23" s="107">
        <f t="shared" ref="E23:K23" si="4">SUM(E20:E22)</f>
        <v>-6.4469768000001313</v>
      </c>
      <c r="F23" s="43">
        <f t="shared" si="4"/>
        <v>10.931999999999881</v>
      </c>
      <c r="G23" s="107">
        <f t="shared" si="4"/>
        <v>-35.241999999999898</v>
      </c>
      <c r="H23" s="44">
        <f t="shared" si="4"/>
        <v>-159.21699999999996</v>
      </c>
      <c r="I23" s="44">
        <f t="shared" si="4"/>
        <v>-2.1929999999998202</v>
      </c>
      <c r="J23" s="44">
        <f t="shared" si="4"/>
        <v>36.112000000000108</v>
      </c>
      <c r="K23" s="44">
        <f t="shared" si="4"/>
        <v>157.55599999999987</v>
      </c>
    </row>
    <row r="24" spans="1:11" ht="16.5" x14ac:dyDescent="0.35">
      <c r="A24" s="212" t="s">
        <v>18</v>
      </c>
      <c r="B24" s="89"/>
      <c r="C24" s="89"/>
      <c r="D24" s="89"/>
      <c r="E24" s="108">
        <v>-6.4951495000000286</v>
      </c>
      <c r="F24" s="47">
        <v>10.30700000000002</v>
      </c>
      <c r="G24" s="108">
        <v>-35.033999999999537</v>
      </c>
      <c r="H24" s="47">
        <v>-160.98099999999923</v>
      </c>
      <c r="I24" s="47">
        <v>-4.8540000000008057</v>
      </c>
      <c r="J24" s="47">
        <v>33.450000000000273</v>
      </c>
      <c r="K24" s="47">
        <v>156.10899999999972</v>
      </c>
    </row>
    <row r="25" spans="1:11" ht="15" x14ac:dyDescent="0.35">
      <c r="A25" s="212" t="s">
        <v>19</v>
      </c>
      <c r="B25" s="89"/>
      <c r="C25" s="89"/>
      <c r="D25" s="89"/>
      <c r="E25" s="108">
        <v>4.8172699999999999E-2</v>
      </c>
      <c r="F25" s="47">
        <v>0.625</v>
      </c>
      <c r="G25" s="108">
        <v>-0.20799999999999999</v>
      </c>
      <c r="H25" s="47">
        <v>1.764</v>
      </c>
      <c r="I25" s="47">
        <v>2.661</v>
      </c>
      <c r="J25" s="47">
        <v>2.6619999999999999</v>
      </c>
      <c r="K25" s="47">
        <v>1.4470000000000001</v>
      </c>
    </row>
    <row r="26" spans="1:11" ht="15" x14ac:dyDescent="0.35">
      <c r="A26" s="247"/>
      <c r="B26" s="247"/>
      <c r="C26" s="247"/>
      <c r="D26" s="247"/>
      <c r="E26" s="248"/>
      <c r="F26" s="249"/>
      <c r="G26" s="248"/>
      <c r="H26" s="249"/>
      <c r="I26" s="249"/>
      <c r="J26" s="249"/>
      <c r="K26" s="249"/>
    </row>
    <row r="27" spans="1:11" ht="15" x14ac:dyDescent="0.35">
      <c r="A27" s="245" t="s">
        <v>162</v>
      </c>
      <c r="B27" s="89"/>
      <c r="C27" s="89"/>
      <c r="D27" s="89"/>
      <c r="E27" s="108">
        <v>-11.7</v>
      </c>
      <c r="F27" s="47">
        <v>-0.79999999999999982</v>
      </c>
      <c r="G27" s="108">
        <v>-48</v>
      </c>
      <c r="H27" s="47">
        <v>-102.45099999999999</v>
      </c>
      <c r="I27" s="47">
        <v>-76.900000000000006</v>
      </c>
      <c r="J27" s="47">
        <v>85.9</v>
      </c>
      <c r="K27" s="47">
        <v>-78.2</v>
      </c>
    </row>
    <row r="28" spans="1:11" ht="15" x14ac:dyDescent="0.35">
      <c r="A28" s="246" t="s">
        <v>287</v>
      </c>
      <c r="B28" s="247"/>
      <c r="C28" s="247"/>
      <c r="D28" s="247"/>
      <c r="E28" s="265">
        <f t="shared" ref="E28:K28" si="5">E14-E27</f>
        <v>49.462141899999864</v>
      </c>
      <c r="F28" s="266">
        <f t="shared" si="5"/>
        <v>58.887999999999877</v>
      </c>
      <c r="G28" s="265">
        <f t="shared" si="5"/>
        <v>345.5870000000001</v>
      </c>
      <c r="H28" s="266">
        <f t="shared" si="5"/>
        <v>446.55100000000004</v>
      </c>
      <c r="I28" s="266">
        <f t="shared" si="5"/>
        <v>416.2750000000002</v>
      </c>
      <c r="J28" s="266">
        <f t="shared" si="5"/>
        <v>424.76400000000012</v>
      </c>
      <c r="K28" s="266">
        <f t="shared" si="5"/>
        <v>525.62399999999991</v>
      </c>
    </row>
    <row r="29" spans="1:11" ht="15" x14ac:dyDescent="0.35">
      <c r="A29" s="212"/>
      <c r="B29" s="89"/>
      <c r="C29" s="89"/>
      <c r="D29" s="89"/>
      <c r="E29" s="48"/>
      <c r="F29" s="48"/>
      <c r="G29" s="48"/>
      <c r="H29" s="48"/>
      <c r="I29" s="48"/>
      <c r="J29" s="48"/>
      <c r="K29" s="48"/>
    </row>
    <row r="30" spans="1:11" ht="12.75" customHeight="1" x14ac:dyDescent="0.35">
      <c r="A30" s="94"/>
      <c r="B30" s="94"/>
      <c r="C30" s="95"/>
      <c r="D30" s="96"/>
      <c r="E30" s="97">
        <v>2015</v>
      </c>
      <c r="F30" s="97">
        <v>2014</v>
      </c>
      <c r="G30" s="97">
        <v>2014</v>
      </c>
      <c r="H30" s="97">
        <v>2013</v>
      </c>
      <c r="I30" s="97">
        <v>2012</v>
      </c>
      <c r="J30" s="97">
        <v>2012</v>
      </c>
      <c r="K30" s="97">
        <v>2011</v>
      </c>
    </row>
    <row r="31" spans="1:11" ht="12.75" customHeight="1" x14ac:dyDescent="0.35">
      <c r="A31" s="98"/>
      <c r="B31" s="98"/>
      <c r="C31" s="95"/>
      <c r="D31" s="96"/>
      <c r="E31" s="100" t="s">
        <v>220</v>
      </c>
      <c r="F31" s="100" t="s">
        <v>220</v>
      </c>
      <c r="G31" s="100"/>
      <c r="H31" s="100"/>
      <c r="I31" s="100"/>
      <c r="J31" s="100"/>
      <c r="K31" s="100"/>
    </row>
    <row r="32" spans="1:11" ht="12.75" customHeight="1" x14ac:dyDescent="0.35">
      <c r="A32" s="95" t="s">
        <v>286</v>
      </c>
      <c r="B32" s="101"/>
      <c r="C32" s="95"/>
      <c r="D32" s="95"/>
      <c r="E32" s="102"/>
      <c r="F32" s="102"/>
      <c r="G32" s="102"/>
      <c r="H32" s="102"/>
      <c r="I32" s="102"/>
      <c r="J32" s="102"/>
      <c r="K32" s="102"/>
    </row>
    <row r="33" spans="1:11" ht="3" customHeight="1" x14ac:dyDescent="0.35">
      <c r="A33" s="212"/>
      <c r="B33" s="92"/>
      <c r="C33" s="92"/>
      <c r="D33" s="92"/>
      <c r="E33" s="90"/>
      <c r="F33" s="90"/>
      <c r="G33" s="90"/>
      <c r="H33" s="90"/>
      <c r="I33" s="90"/>
      <c r="J33" s="90"/>
      <c r="K33" s="90"/>
    </row>
    <row r="34" spans="1:11" ht="15" x14ac:dyDescent="0.35">
      <c r="A34" s="212" t="s">
        <v>21</v>
      </c>
      <c r="B34" s="220"/>
      <c r="C34" s="220"/>
      <c r="D34" s="220"/>
      <c r="E34" s="108">
        <v>3867.8</v>
      </c>
      <c r="F34" s="47">
        <v>3823.9839999999999</v>
      </c>
      <c r="G34" s="108">
        <v>3922.895</v>
      </c>
      <c r="H34" s="47">
        <v>3836.587</v>
      </c>
      <c r="I34" s="47">
        <v>0</v>
      </c>
      <c r="J34" s="47">
        <v>4095.7959999999998</v>
      </c>
      <c r="K34" s="47">
        <v>4767.402</v>
      </c>
    </row>
    <row r="35" spans="1:11" ht="15" x14ac:dyDescent="0.35">
      <c r="A35" s="212" t="s">
        <v>22</v>
      </c>
      <c r="B35" s="213"/>
      <c r="C35" s="213"/>
      <c r="D35" s="213"/>
      <c r="E35" s="108">
        <v>433.13099999999997</v>
      </c>
      <c r="F35" s="47">
        <v>468.11399999999992</v>
      </c>
      <c r="G35" s="108">
        <v>427.68700000000001</v>
      </c>
      <c r="H35" s="47">
        <v>469.34699999999998</v>
      </c>
      <c r="I35" s="47">
        <v>0</v>
      </c>
      <c r="J35" s="47">
        <v>518.04399999999998</v>
      </c>
      <c r="K35" s="47">
        <v>611.96499999999992</v>
      </c>
    </row>
    <row r="36" spans="1:11" ht="15" x14ac:dyDescent="0.35">
      <c r="A36" s="212" t="s">
        <v>23</v>
      </c>
      <c r="B36" s="213"/>
      <c r="C36" s="213"/>
      <c r="D36" s="213"/>
      <c r="E36" s="108">
        <v>139.79999999999998</v>
      </c>
      <c r="F36" s="47">
        <v>163.41800000000001</v>
      </c>
      <c r="G36" s="108">
        <v>148.352</v>
      </c>
      <c r="H36" s="47">
        <v>152.387</v>
      </c>
      <c r="I36" s="47">
        <v>0</v>
      </c>
      <c r="J36" s="47">
        <v>185.18799999999999</v>
      </c>
      <c r="K36" s="47">
        <v>281.07299999999998</v>
      </c>
    </row>
    <row r="37" spans="1:11" ht="15" x14ac:dyDescent="0.35">
      <c r="A37" s="212" t="s">
        <v>24</v>
      </c>
      <c r="B37" s="213"/>
      <c r="C37" s="213"/>
      <c r="D37" s="213"/>
      <c r="E37" s="108">
        <v>13.3444851</v>
      </c>
      <c r="F37" s="47">
        <v>21.016999999999999</v>
      </c>
      <c r="G37" s="108">
        <v>15.743</v>
      </c>
      <c r="H37" s="47">
        <v>6.6760000000000002</v>
      </c>
      <c r="I37" s="47">
        <v>0</v>
      </c>
      <c r="J37" s="47">
        <v>6.8869999999999996</v>
      </c>
      <c r="K37" s="47">
        <v>15.603999999999999</v>
      </c>
    </row>
    <row r="38" spans="1:11" ht="15" x14ac:dyDescent="0.35">
      <c r="A38" s="214" t="s">
        <v>25</v>
      </c>
      <c r="B38" s="93"/>
      <c r="C38" s="93"/>
      <c r="D38" s="93"/>
      <c r="E38" s="109">
        <v>130.81751269999998</v>
      </c>
      <c r="F38" s="51">
        <v>100.108</v>
      </c>
      <c r="G38" s="109">
        <v>132.44800000000001</v>
      </c>
      <c r="H38" s="51">
        <v>92.341999999999999</v>
      </c>
      <c r="I38" s="51">
        <v>0</v>
      </c>
      <c r="J38" s="51">
        <v>101.16499999999999</v>
      </c>
      <c r="K38" s="51">
        <v>140.74299999999999</v>
      </c>
    </row>
    <row r="39" spans="1:11" ht="15" x14ac:dyDescent="0.35">
      <c r="A39" s="209" t="s">
        <v>26</v>
      </c>
      <c r="B39" s="215"/>
      <c r="C39" s="215"/>
      <c r="D39" s="215"/>
      <c r="E39" s="113">
        <f>SUM(E34:E38)</f>
        <v>4584.8929978000015</v>
      </c>
      <c r="F39" s="42">
        <f>SUM(F34:F38)</f>
        <v>4576.6409999999996</v>
      </c>
      <c r="G39" s="113">
        <f>SUM(G34:G38)</f>
        <v>4647.1250000000009</v>
      </c>
      <c r="H39" s="44">
        <f>SUM(H34:H38)</f>
        <v>4557.3389999999999</v>
      </c>
      <c r="I39" s="44" t="s">
        <v>82</v>
      </c>
      <c r="J39" s="44">
        <f>SUM(J34:J38)</f>
        <v>4907.08</v>
      </c>
      <c r="K39" s="44">
        <f>SUM(K34:K38)</f>
        <v>5816.7870000000012</v>
      </c>
    </row>
    <row r="40" spans="1:11" ht="15" x14ac:dyDescent="0.35">
      <c r="A40" s="212" t="s">
        <v>27</v>
      </c>
      <c r="B40" s="89"/>
      <c r="C40" s="89"/>
      <c r="D40" s="89"/>
      <c r="E40" s="108">
        <v>6.5597299999999997E-2</v>
      </c>
      <c r="F40" s="47">
        <v>2.1999999999999999E-2</v>
      </c>
      <c r="G40" s="108">
        <v>6.6000000000000003E-2</v>
      </c>
      <c r="H40" s="47">
        <v>0.123</v>
      </c>
      <c r="I40" s="47">
        <v>0</v>
      </c>
      <c r="J40" s="47">
        <v>1.4300000000000002</v>
      </c>
      <c r="K40" s="47">
        <v>5.9260000000000002</v>
      </c>
    </row>
    <row r="41" spans="1:11" ht="15" x14ac:dyDescent="0.35">
      <c r="A41" s="212" t="s">
        <v>28</v>
      </c>
      <c r="B41" s="89"/>
      <c r="C41" s="89"/>
      <c r="D41" s="89"/>
      <c r="E41" s="108">
        <v>3.6935200000000001E-2</v>
      </c>
      <c r="F41" s="47">
        <v>2.2629999999999999</v>
      </c>
      <c r="G41" s="108">
        <v>0.35299999999999998</v>
      </c>
      <c r="H41" s="47">
        <v>3.5179999999999998</v>
      </c>
      <c r="I41" s="47">
        <v>0</v>
      </c>
      <c r="J41" s="47">
        <v>4.9829999999999997</v>
      </c>
      <c r="K41" s="47">
        <v>2.5059999999999998</v>
      </c>
    </row>
    <row r="42" spans="1:11" ht="15" x14ac:dyDescent="0.35">
      <c r="A42" s="212" t="s">
        <v>29</v>
      </c>
      <c r="B42" s="89"/>
      <c r="C42" s="89"/>
      <c r="D42" s="89"/>
      <c r="E42" s="108">
        <v>716.7255136</v>
      </c>
      <c r="F42" s="47">
        <v>772.69799999999998</v>
      </c>
      <c r="G42" s="108">
        <v>716.68900000000008</v>
      </c>
      <c r="H42" s="47">
        <v>765.63900000000001</v>
      </c>
      <c r="I42" s="47">
        <v>0</v>
      </c>
      <c r="J42" s="47">
        <v>812.88800000000003</v>
      </c>
      <c r="K42" s="47">
        <v>865.08999999999992</v>
      </c>
    </row>
    <row r="43" spans="1:11" ht="15" x14ac:dyDescent="0.35">
      <c r="A43" s="212" t="s">
        <v>30</v>
      </c>
      <c r="B43" s="89"/>
      <c r="C43" s="89"/>
      <c r="D43" s="89"/>
      <c r="E43" s="108">
        <v>177.50842259999999</v>
      </c>
      <c r="F43" s="47">
        <v>196.04</v>
      </c>
      <c r="G43" s="108">
        <v>248.054</v>
      </c>
      <c r="H43" s="47">
        <v>228.52600000000001</v>
      </c>
      <c r="I43" s="47">
        <v>0</v>
      </c>
      <c r="J43" s="47">
        <v>185.93100000000001</v>
      </c>
      <c r="K43" s="47">
        <v>206.916</v>
      </c>
    </row>
    <row r="44" spans="1:11" ht="15" x14ac:dyDescent="0.35">
      <c r="A44" s="214" t="s">
        <v>31</v>
      </c>
      <c r="B44" s="93"/>
      <c r="C44" s="93"/>
      <c r="D44" s="93"/>
      <c r="E44" s="109">
        <v>0</v>
      </c>
      <c r="F44" s="51">
        <v>0</v>
      </c>
      <c r="G44" s="109">
        <v>99.358999999999995</v>
      </c>
      <c r="H44" s="51">
        <v>0</v>
      </c>
      <c r="I44" s="51">
        <v>0</v>
      </c>
      <c r="J44" s="51">
        <v>0</v>
      </c>
      <c r="K44" s="51">
        <v>0</v>
      </c>
    </row>
    <row r="45" spans="1:11" ht="15" x14ac:dyDescent="0.35">
      <c r="A45" s="221" t="s">
        <v>32</v>
      </c>
      <c r="B45" s="104"/>
      <c r="C45" s="104"/>
      <c r="D45" s="104"/>
      <c r="E45" s="114">
        <f>SUM(E40:E44)</f>
        <v>894.33646870000007</v>
      </c>
      <c r="F45" s="62">
        <f>SUM(F40:F44)</f>
        <v>971.02299999999991</v>
      </c>
      <c r="G45" s="114">
        <f>SUM(G40:G44)</f>
        <v>1064.521</v>
      </c>
      <c r="H45" s="63">
        <f>SUM(H40:H44)</f>
        <v>997.80600000000004</v>
      </c>
      <c r="I45" s="63" t="s">
        <v>82</v>
      </c>
      <c r="J45" s="63">
        <f>SUM(J40:J44)</f>
        <v>1005.2320000000001</v>
      </c>
      <c r="K45" s="63">
        <f>SUM(K40:K44)</f>
        <v>1080.4379999999999</v>
      </c>
    </row>
    <row r="46" spans="1:11" ht="15" x14ac:dyDescent="0.35">
      <c r="A46" s="209" t="s">
        <v>288</v>
      </c>
      <c r="B46" s="105"/>
      <c r="C46" s="105"/>
      <c r="D46" s="105"/>
      <c r="E46" s="113">
        <f>E39+E45</f>
        <v>5479.2294665000018</v>
      </c>
      <c r="F46" s="42">
        <f>F39+F45</f>
        <v>5547.6639999999998</v>
      </c>
      <c r="G46" s="113">
        <f>G39+G45</f>
        <v>5711.6460000000006</v>
      </c>
      <c r="H46" s="44">
        <f>H39+H45</f>
        <v>5555.1450000000004</v>
      </c>
      <c r="I46" s="44" t="s">
        <v>82</v>
      </c>
      <c r="J46" s="44">
        <f>J39+J45</f>
        <v>5912.3119999999999</v>
      </c>
      <c r="K46" s="44">
        <f>K39+K45</f>
        <v>6897.2250000000013</v>
      </c>
    </row>
    <row r="47" spans="1:11" ht="15" x14ac:dyDescent="0.35">
      <c r="A47" s="212" t="s">
        <v>34</v>
      </c>
      <c r="B47" s="89"/>
      <c r="C47" s="89"/>
      <c r="D47" s="89"/>
      <c r="E47" s="108">
        <v>1862.3098505</v>
      </c>
      <c r="F47" s="47">
        <v>1958.3039999999992</v>
      </c>
      <c r="G47" s="108">
        <v>1881.3430000000012</v>
      </c>
      <c r="H47" s="47">
        <v>1969.2430000000006</v>
      </c>
      <c r="I47" s="47"/>
      <c r="J47" s="47">
        <v>2136.4029999999998</v>
      </c>
      <c r="K47" s="47">
        <v>2339.3220000000001</v>
      </c>
    </row>
    <row r="48" spans="1:11" ht="15" x14ac:dyDescent="0.35">
      <c r="A48" s="212" t="s">
        <v>35</v>
      </c>
      <c r="B48" s="89"/>
      <c r="C48" s="89"/>
      <c r="D48" s="89"/>
      <c r="E48" s="108">
        <v>4.8172699999999999E-2</v>
      </c>
      <c r="F48" s="47">
        <v>18.794</v>
      </c>
      <c r="G48" s="108">
        <v>0.33100000000000007</v>
      </c>
      <c r="H48" s="47">
        <v>19.983999999999998</v>
      </c>
      <c r="I48" s="47">
        <v>0</v>
      </c>
      <c r="J48" s="47">
        <v>23.898999999999997</v>
      </c>
      <c r="K48" s="47">
        <v>19.567999999999998</v>
      </c>
    </row>
    <row r="49" spans="1:11" ht="15" x14ac:dyDescent="0.35">
      <c r="A49" s="212" t="s">
        <v>36</v>
      </c>
      <c r="B49" s="89"/>
      <c r="C49" s="89"/>
      <c r="D49" s="89"/>
      <c r="E49" s="108">
        <v>349.18456230000004</v>
      </c>
      <c r="F49" s="47">
        <v>240.66499999999999</v>
      </c>
      <c r="G49" s="108">
        <v>345.459</v>
      </c>
      <c r="H49" s="47">
        <v>237.39699999999999</v>
      </c>
      <c r="I49" s="47">
        <v>0</v>
      </c>
      <c r="J49" s="47">
        <v>175.024</v>
      </c>
      <c r="K49" s="47">
        <v>216.51100000000002</v>
      </c>
    </row>
    <row r="50" spans="1:11" ht="15" x14ac:dyDescent="0.35">
      <c r="A50" s="212" t="s">
        <v>37</v>
      </c>
      <c r="B50" s="89"/>
      <c r="C50" s="89"/>
      <c r="D50" s="89"/>
      <c r="E50" s="108">
        <v>145.9254172</v>
      </c>
      <c r="F50" s="47">
        <v>254.483</v>
      </c>
      <c r="G50" s="108">
        <v>251.61500000000001</v>
      </c>
      <c r="H50" s="47">
        <v>195.67099999999999</v>
      </c>
      <c r="I50" s="47">
        <v>0</v>
      </c>
      <c r="J50" s="47">
        <v>217.16800000000001</v>
      </c>
      <c r="K50" s="47">
        <v>275.59800000000001</v>
      </c>
    </row>
    <row r="51" spans="1:11" ht="15" x14ac:dyDescent="0.35">
      <c r="A51" s="212" t="s">
        <v>38</v>
      </c>
      <c r="B51" s="89"/>
      <c r="C51" s="89"/>
      <c r="D51" s="89"/>
      <c r="E51" s="108">
        <v>1805.9421153000001</v>
      </c>
      <c r="F51" s="47">
        <v>1868.885</v>
      </c>
      <c r="G51" s="108">
        <v>1901.4930000000002</v>
      </c>
      <c r="H51" s="47">
        <v>1862.9859999999999</v>
      </c>
      <c r="I51" s="47">
        <v>0</v>
      </c>
      <c r="J51" s="47">
        <v>2096.9110000000001</v>
      </c>
      <c r="K51" s="47">
        <v>2435.7910000000002</v>
      </c>
    </row>
    <row r="52" spans="1:11" ht="15" x14ac:dyDescent="0.35">
      <c r="A52" s="212" t="s">
        <v>39</v>
      </c>
      <c r="B52" s="89"/>
      <c r="C52" s="89"/>
      <c r="D52" s="89"/>
      <c r="E52" s="108">
        <v>1310.9858491</v>
      </c>
      <c r="F52" s="47">
        <v>1199.895</v>
      </c>
      <c r="G52" s="108">
        <v>1227.5039999999999</v>
      </c>
      <c r="H52" s="47">
        <v>1261.8000000000002</v>
      </c>
      <c r="I52" s="47">
        <v>0</v>
      </c>
      <c r="J52" s="47">
        <v>1250.239</v>
      </c>
      <c r="K52" s="47">
        <v>1605.095</v>
      </c>
    </row>
    <row r="53" spans="1:11" ht="15" x14ac:dyDescent="0.35">
      <c r="A53" s="212" t="s">
        <v>40</v>
      </c>
      <c r="B53" s="89"/>
      <c r="C53" s="89"/>
      <c r="D53" s="89"/>
      <c r="E53" s="108">
        <v>4.5741999999999994</v>
      </c>
      <c r="F53" s="47">
        <v>7.2629999999999999</v>
      </c>
      <c r="G53" s="108">
        <v>4.5739999999999998</v>
      </c>
      <c r="H53" s="47">
        <v>8.0640000000000001</v>
      </c>
      <c r="I53" s="47">
        <v>0</v>
      </c>
      <c r="J53" s="47">
        <v>12.667999999999999</v>
      </c>
      <c r="K53" s="47">
        <v>5.34</v>
      </c>
    </row>
    <row r="54" spans="1:11" ht="15" x14ac:dyDescent="0.35">
      <c r="A54" s="214" t="s">
        <v>41</v>
      </c>
      <c r="B54" s="93"/>
      <c r="C54" s="93"/>
      <c r="D54" s="93"/>
      <c r="E54" s="109">
        <v>0</v>
      </c>
      <c r="F54" s="51">
        <v>0</v>
      </c>
      <c r="G54" s="109">
        <v>99.326999999999998</v>
      </c>
      <c r="H54" s="51">
        <v>0</v>
      </c>
      <c r="I54" s="51">
        <v>0</v>
      </c>
      <c r="J54" s="51">
        <v>0</v>
      </c>
      <c r="K54" s="51">
        <v>0</v>
      </c>
    </row>
    <row r="55" spans="1:11" ht="15" x14ac:dyDescent="0.35">
      <c r="A55" s="209" t="s">
        <v>289</v>
      </c>
      <c r="B55" s="105"/>
      <c r="C55" s="105"/>
      <c r="D55" s="105"/>
      <c r="E55" s="113">
        <f>SUM(E47:E54)</f>
        <v>5478.9701670999993</v>
      </c>
      <c r="F55" s="42">
        <f>SUM(F47:F54)</f>
        <v>5548.2889999999998</v>
      </c>
      <c r="G55" s="113">
        <f>SUM(G47:G54)</f>
        <v>5711.6460000000015</v>
      </c>
      <c r="H55" s="44">
        <f>SUM(H47:H54)</f>
        <v>5555.1450000000013</v>
      </c>
      <c r="I55" s="44" t="s">
        <v>82</v>
      </c>
      <c r="J55" s="44">
        <f>SUM(J47:J54)</f>
        <v>5912.3119999999999</v>
      </c>
      <c r="K55" s="44">
        <f>SUM(K47:K54)</f>
        <v>6897.2250000000013</v>
      </c>
    </row>
    <row r="56" spans="1:11" ht="15" x14ac:dyDescent="0.35">
      <c r="A56" s="212"/>
      <c r="B56" s="105"/>
      <c r="C56" s="105"/>
      <c r="D56" s="105"/>
      <c r="E56" s="48"/>
      <c r="F56" s="48"/>
      <c r="G56" s="48"/>
      <c r="H56" s="48"/>
      <c r="I56" s="48"/>
      <c r="J56" s="48"/>
      <c r="K56" s="48"/>
    </row>
    <row r="57" spans="1:11" ht="12.75" customHeight="1" x14ac:dyDescent="0.35">
      <c r="A57" s="103"/>
      <c r="B57" s="94"/>
      <c r="C57" s="96"/>
      <c r="D57" s="96"/>
      <c r="E57" s="97">
        <v>2015</v>
      </c>
      <c r="F57" s="97">
        <v>2014</v>
      </c>
      <c r="G57" s="97">
        <v>2014</v>
      </c>
      <c r="H57" s="97">
        <v>2013</v>
      </c>
      <c r="I57" s="97">
        <v>2012</v>
      </c>
      <c r="J57" s="97">
        <v>2012</v>
      </c>
      <c r="K57" s="97">
        <v>2011</v>
      </c>
    </row>
    <row r="58" spans="1:11" ht="12.75" customHeight="1" x14ac:dyDescent="0.35">
      <c r="A58" s="98"/>
      <c r="B58" s="98"/>
      <c r="C58" s="96"/>
      <c r="D58" s="96"/>
      <c r="E58" s="100" t="s">
        <v>220</v>
      </c>
      <c r="F58" s="100" t="s">
        <v>220</v>
      </c>
      <c r="G58" s="100"/>
      <c r="H58" s="100"/>
      <c r="I58" s="100"/>
      <c r="J58" s="100"/>
      <c r="K58" s="100"/>
    </row>
    <row r="59" spans="1:11" ht="12.75" customHeight="1" x14ac:dyDescent="0.35">
      <c r="A59" s="95" t="s">
        <v>290</v>
      </c>
      <c r="B59" s="101"/>
      <c r="C59" s="95"/>
      <c r="D59" s="95"/>
      <c r="E59" s="102"/>
      <c r="F59" s="102"/>
      <c r="G59" s="102"/>
      <c r="H59" s="102"/>
      <c r="I59" s="102"/>
      <c r="J59" s="102"/>
      <c r="K59" s="102"/>
    </row>
    <row r="60" spans="1:11" ht="3" customHeight="1" x14ac:dyDescent="0.35">
      <c r="A60" s="212"/>
      <c r="B60" s="92"/>
      <c r="C60" s="92"/>
      <c r="D60" s="92"/>
      <c r="E60" s="90"/>
      <c r="F60" s="90"/>
      <c r="G60" s="90"/>
      <c r="H60" s="90"/>
      <c r="I60" s="90"/>
      <c r="J60" s="90"/>
      <c r="K60" s="90"/>
    </row>
    <row r="61" spans="1:11" ht="32.25" customHeight="1" x14ac:dyDescent="0.35">
      <c r="A61" s="222" t="s">
        <v>43</v>
      </c>
      <c r="B61" s="222"/>
      <c r="C61" s="222"/>
      <c r="D61" s="222"/>
      <c r="E61" s="108">
        <v>30.569200099999982</v>
      </c>
      <c r="F61" s="47">
        <v>31.89500000000017</v>
      </c>
      <c r="G61" s="108">
        <v>250.42100000000107</v>
      </c>
      <c r="H61" s="47">
        <v>311.95300000000037</v>
      </c>
      <c r="I61" s="47"/>
      <c r="J61" s="47">
        <v>300.93399999999974</v>
      </c>
      <c r="K61" s="47">
        <v>326.99999999999989</v>
      </c>
    </row>
    <row r="62" spans="1:11" ht="15" x14ac:dyDescent="0.35">
      <c r="A62" s="223" t="s">
        <v>44</v>
      </c>
      <c r="B62" s="223"/>
      <c r="C62" s="224"/>
      <c r="D62" s="224"/>
      <c r="E62" s="109">
        <v>18.919999999999995</v>
      </c>
      <c r="F62" s="51">
        <v>-7.7730000000000015</v>
      </c>
      <c r="G62" s="109">
        <v>-11.169999999999998</v>
      </c>
      <c r="H62" s="51">
        <v>52.464999999999996</v>
      </c>
      <c r="I62" s="51">
        <v>0</v>
      </c>
      <c r="J62" s="51">
        <v>-80.259999999999991</v>
      </c>
      <c r="K62" s="51">
        <v>34.000000000000007</v>
      </c>
    </row>
    <row r="63" spans="1:11" ht="15" x14ac:dyDescent="0.35">
      <c r="A63" s="284" t="s">
        <v>45</v>
      </c>
      <c r="B63" s="225"/>
      <c r="C63" s="226"/>
      <c r="D63" s="226"/>
      <c r="E63" s="107">
        <f>SUM(E61:E62)</f>
        <v>49.489200099999977</v>
      </c>
      <c r="F63" s="43">
        <f>SUM(F61:F62)</f>
        <v>24.12200000000017</v>
      </c>
      <c r="G63" s="107">
        <f>SUM(G61:G62)</f>
        <v>239.25100000000108</v>
      </c>
      <c r="H63" s="44">
        <f>SUM(H61:H62)</f>
        <v>364.41800000000035</v>
      </c>
      <c r="I63" s="44" t="s">
        <v>82</v>
      </c>
      <c r="J63" s="44">
        <f>SUM(J61:J62)-1</f>
        <v>219.67399999999975</v>
      </c>
      <c r="K63" s="42">
        <f>SUM(K61:K62)-1</f>
        <v>359.99999999999989</v>
      </c>
    </row>
    <row r="64" spans="1:11" ht="15" x14ac:dyDescent="0.35">
      <c r="A64" s="222" t="s">
        <v>46</v>
      </c>
      <c r="B64" s="222"/>
      <c r="C64" s="89"/>
      <c r="D64" s="89"/>
      <c r="E64" s="108">
        <v>-39.040999999999997</v>
      </c>
      <c r="F64" s="47">
        <v>-39.192</v>
      </c>
      <c r="G64" s="108">
        <v>-157.83500000000001</v>
      </c>
      <c r="H64" s="47">
        <v>-121.6</v>
      </c>
      <c r="I64" s="47">
        <v>0</v>
      </c>
      <c r="J64" s="47">
        <v>-99.542000000000002</v>
      </c>
      <c r="K64" s="47">
        <v>-133.35000000000002</v>
      </c>
    </row>
    <row r="65" spans="1:11" ht="15" x14ac:dyDescent="0.35">
      <c r="A65" s="223" t="s">
        <v>47</v>
      </c>
      <c r="B65" s="223"/>
      <c r="C65" s="93"/>
      <c r="D65" s="93"/>
      <c r="E65" s="109">
        <v>0.313</v>
      </c>
      <c r="F65" s="51">
        <v>0.79600000000000004</v>
      </c>
      <c r="G65" s="109">
        <v>1.9650000000000001</v>
      </c>
      <c r="H65" s="51">
        <v>33.140999999999998</v>
      </c>
      <c r="I65" s="51">
        <v>0</v>
      </c>
      <c r="J65" s="51">
        <v>3.8609999999999998</v>
      </c>
      <c r="K65" s="51">
        <v>2.3039999999999998</v>
      </c>
    </row>
    <row r="66" spans="1:11" ht="15" x14ac:dyDescent="0.35">
      <c r="A66" s="227" t="s">
        <v>48</v>
      </c>
      <c r="B66" s="227"/>
      <c r="C66" s="228"/>
      <c r="D66" s="228"/>
      <c r="E66" s="107">
        <f>SUM(E63:E65)</f>
        <v>10.76120009999998</v>
      </c>
      <c r="F66" s="43">
        <f>SUM(F63:F65)</f>
        <v>-14.27399999999983</v>
      </c>
      <c r="G66" s="107">
        <f>SUM(G63:G65)</f>
        <v>83.38100000000108</v>
      </c>
      <c r="H66" s="44">
        <f>SUM(H63:H65)</f>
        <v>275.95900000000034</v>
      </c>
      <c r="I66" s="44" t="s">
        <v>82</v>
      </c>
      <c r="J66" s="44">
        <f>SUM(J63:J65)</f>
        <v>123.99299999999975</v>
      </c>
      <c r="K66" s="42">
        <f>SUM(K63:K65)</f>
        <v>228.95399999999987</v>
      </c>
    </row>
    <row r="67" spans="1:11" ht="15" x14ac:dyDescent="0.35">
      <c r="A67" s="223" t="s">
        <v>49</v>
      </c>
      <c r="B67" s="223"/>
      <c r="C67" s="229"/>
      <c r="D67" s="229"/>
      <c r="E67" s="109">
        <v>6.0640000000000036</v>
      </c>
      <c r="F67" s="51">
        <v>28.387999999999995</v>
      </c>
      <c r="G67" s="109">
        <v>35.235000000000007</v>
      </c>
      <c r="H67" s="51">
        <v>23.840000000000003</v>
      </c>
      <c r="I67" s="51">
        <v>0</v>
      </c>
      <c r="J67" s="51">
        <v>394.12800000000004</v>
      </c>
      <c r="K67" s="51">
        <v>-333.81700000000001</v>
      </c>
    </row>
    <row r="68" spans="1:11" ht="16.5" customHeight="1" x14ac:dyDescent="0.35">
      <c r="A68" s="284" t="s">
        <v>50</v>
      </c>
      <c r="B68" s="225"/>
      <c r="C68" s="105"/>
      <c r="D68" s="105"/>
      <c r="E68" s="107">
        <f>SUM(E66:E67)</f>
        <v>16.825200099999982</v>
      </c>
      <c r="F68" s="43">
        <f>SUM(F66:F67)</f>
        <v>14.114000000000164</v>
      </c>
      <c r="G68" s="107">
        <f>SUM(G66:G67)</f>
        <v>118.61600000000109</v>
      </c>
      <c r="H68" s="44">
        <f>SUM(H66:H67)</f>
        <v>299.79900000000032</v>
      </c>
      <c r="I68" s="44" t="s">
        <v>82</v>
      </c>
      <c r="J68" s="44">
        <f>SUM(J66:J67)</f>
        <v>518.12099999999975</v>
      </c>
      <c r="K68" s="42">
        <f>SUM(K66:K67)</f>
        <v>-104.86300000000014</v>
      </c>
    </row>
    <row r="69" spans="1:11" ht="15" x14ac:dyDescent="0.35">
      <c r="A69" s="222" t="s">
        <v>51</v>
      </c>
      <c r="B69" s="222"/>
      <c r="C69" s="89"/>
      <c r="D69" s="89"/>
      <c r="E69" s="108">
        <v>-85.995000000000005</v>
      </c>
      <c r="F69" s="47">
        <v>-2.8629999999999995</v>
      </c>
      <c r="G69" s="108">
        <v>11.619000000000142</v>
      </c>
      <c r="H69" s="47">
        <v>-264.42500000000001</v>
      </c>
      <c r="I69" s="47">
        <v>0</v>
      </c>
      <c r="J69" s="47">
        <v>-433.65300000000002</v>
      </c>
      <c r="K69" s="47">
        <v>117</v>
      </c>
    </row>
    <row r="70" spans="1:11" ht="15" x14ac:dyDescent="0.35">
      <c r="A70" s="222" t="s">
        <v>52</v>
      </c>
      <c r="B70" s="222"/>
      <c r="C70" s="89"/>
      <c r="D70" s="89"/>
      <c r="E70" s="108">
        <v>0</v>
      </c>
      <c r="F70" s="47">
        <v>0</v>
      </c>
      <c r="G70" s="108">
        <v>0</v>
      </c>
      <c r="H70" s="47">
        <v>0</v>
      </c>
      <c r="I70" s="47">
        <v>0</v>
      </c>
      <c r="J70" s="47">
        <v>0</v>
      </c>
      <c r="K70" s="47">
        <v>0.72499999999999998</v>
      </c>
    </row>
    <row r="71" spans="1:11" ht="15" x14ac:dyDescent="0.35">
      <c r="A71" s="222" t="s">
        <v>53</v>
      </c>
      <c r="B71" s="222"/>
      <c r="C71" s="89"/>
      <c r="D71" s="89"/>
      <c r="E71" s="108">
        <v>0</v>
      </c>
      <c r="F71" s="47">
        <v>0</v>
      </c>
      <c r="G71" s="108">
        <v>0.47399999999999998</v>
      </c>
      <c r="H71" s="47">
        <v>-0.20100000000000001</v>
      </c>
      <c r="I71" s="47">
        <v>0</v>
      </c>
      <c r="J71" s="47">
        <v>-109.334</v>
      </c>
      <c r="K71" s="47">
        <v>-13.552</v>
      </c>
    </row>
    <row r="72" spans="1:11" ht="15" x14ac:dyDescent="0.35">
      <c r="A72" s="223" t="s">
        <v>54</v>
      </c>
      <c r="B72" s="223"/>
      <c r="C72" s="93"/>
      <c r="D72" s="93"/>
      <c r="E72" s="109">
        <v>-2.2519999999999998</v>
      </c>
      <c r="F72" s="51">
        <v>-33.813000000000002</v>
      </c>
      <c r="G72" s="109">
        <v>-65.652999999999992</v>
      </c>
      <c r="H72" s="51">
        <v>-1.179</v>
      </c>
      <c r="I72" s="51">
        <v>0</v>
      </c>
      <c r="J72" s="51">
        <v>9.9840000000000018</v>
      </c>
      <c r="K72" s="51">
        <v>-50.603000000000002</v>
      </c>
    </row>
    <row r="73" spans="1:11" ht="15" x14ac:dyDescent="0.35">
      <c r="A73" s="280" t="s">
        <v>55</v>
      </c>
      <c r="B73" s="230" t="s">
        <v>285</v>
      </c>
      <c r="C73" s="231"/>
      <c r="D73" s="231"/>
      <c r="E73" s="116">
        <f>SUM(E69:E72)</f>
        <v>-88.247</v>
      </c>
      <c r="F73" s="62">
        <f>SUM(F69:F72)</f>
        <v>-36.676000000000002</v>
      </c>
      <c r="G73" s="116">
        <f>SUM(G69:G72)</f>
        <v>-53.559999999999846</v>
      </c>
      <c r="H73" s="270">
        <f>SUM(H69:H72)</f>
        <v>-265.80500000000001</v>
      </c>
      <c r="I73" s="270" t="s">
        <v>82</v>
      </c>
      <c r="J73" s="270">
        <f>SUM(J69:J72)</f>
        <v>-533.00300000000004</v>
      </c>
      <c r="K73" s="62">
        <f>SUM(K69:K72)</f>
        <v>53.57</v>
      </c>
    </row>
    <row r="74" spans="1:11" ht="15" x14ac:dyDescent="0.35">
      <c r="A74" s="225" t="s">
        <v>56</v>
      </c>
      <c r="B74" s="225"/>
      <c r="C74" s="105"/>
      <c r="D74" s="105"/>
      <c r="E74" s="107">
        <f>SUM(E73+E68)</f>
        <v>-71.421799900000025</v>
      </c>
      <c r="F74" s="43">
        <f>SUM(F73+F68)</f>
        <v>-22.561999999999838</v>
      </c>
      <c r="G74" s="107">
        <f>SUM(G73+G68)</f>
        <v>65.056000000001248</v>
      </c>
      <c r="H74" s="44">
        <f>SUM(H73+H68)</f>
        <v>33.994000000000312</v>
      </c>
      <c r="I74" s="44" t="s">
        <v>82</v>
      </c>
      <c r="J74" s="44">
        <f>SUM(J73+J68)</f>
        <v>-14.882000000000289</v>
      </c>
      <c r="K74" s="42">
        <f>SUM(K73+K68)</f>
        <v>-51.293000000000141</v>
      </c>
    </row>
    <row r="75" spans="1:11" ht="15" x14ac:dyDescent="0.35">
      <c r="A75" s="223" t="s">
        <v>250</v>
      </c>
      <c r="B75" s="223"/>
      <c r="C75" s="93"/>
      <c r="D75" s="93"/>
      <c r="E75" s="109">
        <v>0</v>
      </c>
      <c r="F75" s="51">
        <v>-9.4789999999999992</v>
      </c>
      <c r="G75" s="109">
        <v>-41.84</v>
      </c>
      <c r="H75" s="51">
        <v>5</v>
      </c>
      <c r="I75" s="51">
        <v>0</v>
      </c>
      <c r="J75" s="51">
        <v>0</v>
      </c>
      <c r="K75" s="51">
        <v>0</v>
      </c>
    </row>
    <row r="76" spans="1:11" ht="15" x14ac:dyDescent="0.35">
      <c r="A76" s="284" t="s">
        <v>251</v>
      </c>
      <c r="B76" s="228"/>
      <c r="C76" s="105"/>
      <c r="D76" s="105"/>
      <c r="E76" s="107">
        <f>SUM(E74:E75)</f>
        <v>-71.421799900000025</v>
      </c>
      <c r="F76" s="43">
        <f>SUM(F74:F75)</f>
        <v>-32.04099999999984</v>
      </c>
      <c r="G76" s="107">
        <f>SUM(G74:G75)</f>
        <v>23.216000000001245</v>
      </c>
      <c r="H76" s="44">
        <f>SUM(H74:H75)</f>
        <v>38.994000000000312</v>
      </c>
      <c r="I76" s="44" t="s">
        <v>82</v>
      </c>
      <c r="J76" s="44">
        <f>SUM(J74:J75)</f>
        <v>-14.882000000000289</v>
      </c>
      <c r="K76" s="44">
        <f>SUM(K74:K75)</f>
        <v>-51.293000000000141</v>
      </c>
    </row>
    <row r="77" spans="1:11" ht="15" x14ac:dyDescent="0.35">
      <c r="A77" s="212"/>
      <c r="B77" s="105"/>
      <c r="C77" s="105"/>
      <c r="D77" s="105"/>
      <c r="E77" s="106"/>
      <c r="F77" s="106"/>
      <c r="G77" s="106"/>
      <c r="H77" s="106"/>
      <c r="I77" s="106"/>
      <c r="J77" s="106"/>
      <c r="K77" s="106"/>
    </row>
    <row r="78" spans="1:11" ht="12.75" customHeight="1" x14ac:dyDescent="0.35">
      <c r="A78" s="103"/>
      <c r="B78" s="94"/>
      <c r="C78" s="96"/>
      <c r="D78" s="96"/>
      <c r="E78" s="97">
        <v>2015</v>
      </c>
      <c r="F78" s="97">
        <v>2014</v>
      </c>
      <c r="G78" s="97">
        <v>2014</v>
      </c>
      <c r="H78" s="97">
        <v>2013</v>
      </c>
      <c r="I78" s="97">
        <v>2012</v>
      </c>
      <c r="J78" s="97">
        <v>2012</v>
      </c>
      <c r="K78" s="97">
        <v>2011</v>
      </c>
    </row>
    <row r="79" spans="1:11" ht="12.75" customHeight="1" x14ac:dyDescent="0.35">
      <c r="A79" s="98"/>
      <c r="B79" s="98"/>
      <c r="C79" s="96"/>
      <c r="D79" s="96"/>
      <c r="E79" s="100" t="s">
        <v>220</v>
      </c>
      <c r="F79" s="100" t="s">
        <v>220</v>
      </c>
      <c r="G79" s="97"/>
      <c r="H79" s="97"/>
      <c r="I79" s="97"/>
      <c r="J79" s="97"/>
      <c r="K79" s="97"/>
    </row>
    <row r="80" spans="1:11" ht="12.75" customHeight="1" x14ac:dyDescent="0.35">
      <c r="A80" s="95" t="s">
        <v>223</v>
      </c>
      <c r="B80" s="101"/>
      <c r="C80" s="95"/>
      <c r="D80" s="95"/>
      <c r="E80" s="99"/>
      <c r="F80" s="99"/>
      <c r="G80" s="99"/>
      <c r="H80" s="99"/>
      <c r="I80" s="99"/>
      <c r="J80" s="99"/>
      <c r="K80" s="99"/>
    </row>
    <row r="81" spans="1:11" ht="1.5" customHeight="1" x14ac:dyDescent="0.35">
      <c r="A81" s="212" t="s">
        <v>59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</row>
    <row r="82" spans="1:11" ht="15" x14ac:dyDescent="0.35">
      <c r="A82" s="245" t="s">
        <v>57</v>
      </c>
      <c r="B82" s="222"/>
      <c r="C82" s="213"/>
      <c r="D82" s="213"/>
      <c r="E82" s="111">
        <v>4.3231067503583374</v>
      </c>
      <c r="F82" s="85">
        <v>6.713202662721887</v>
      </c>
      <c r="G82" s="111">
        <v>8.498561806891459</v>
      </c>
      <c r="H82" s="85">
        <v>9.7215170991060784</v>
      </c>
      <c r="I82" s="85">
        <v>8.7715988101382738</v>
      </c>
      <c r="J82" s="85">
        <v>12.976039769906173</v>
      </c>
      <c r="K82" s="85">
        <v>10.38051092853259</v>
      </c>
    </row>
    <row r="83" spans="1:11" ht="15" x14ac:dyDescent="0.35">
      <c r="A83" s="212" t="s">
        <v>246</v>
      </c>
      <c r="B83" s="222"/>
      <c r="C83" s="213"/>
      <c r="D83" s="213"/>
      <c r="E83" s="111">
        <v>5.662552725460527</v>
      </c>
      <c r="F83" s="85">
        <v>6.8056582840236608</v>
      </c>
      <c r="G83" s="111">
        <v>9.8693574623830944</v>
      </c>
      <c r="H83" s="85">
        <v>12.615963912010805</v>
      </c>
      <c r="I83" s="85">
        <v>10.759181715477895</v>
      </c>
      <c r="J83" s="85">
        <v>10.793309410540822</v>
      </c>
      <c r="K83" s="85">
        <v>12.19479884024777</v>
      </c>
    </row>
    <row r="84" spans="1:11" ht="15" x14ac:dyDescent="0.35">
      <c r="A84" s="212" t="s">
        <v>58</v>
      </c>
      <c r="B84" s="222"/>
      <c r="C84" s="213"/>
      <c r="D84" s="213"/>
      <c r="E84" s="111">
        <v>2.5056225926554519E-2</v>
      </c>
      <c r="F84" s="85">
        <v>2.2764885355029607</v>
      </c>
      <c r="G84" s="111">
        <v>2.1080266939607362</v>
      </c>
      <c r="H84" s="85">
        <v>3.7780849713143265</v>
      </c>
      <c r="I84" s="85">
        <v>0.80159813037974548</v>
      </c>
      <c r="J84" s="85">
        <v>1.7714165488060023</v>
      </c>
      <c r="K84" s="85">
        <v>4.7133668705923162</v>
      </c>
    </row>
    <row r="85" spans="1:11" ht="15" x14ac:dyDescent="0.35">
      <c r="A85" s="212" t="s">
        <v>59</v>
      </c>
      <c r="B85" s="222"/>
      <c r="C85" s="220"/>
      <c r="D85" s="220"/>
      <c r="E85" s="111">
        <v>-0.34699528825877068</v>
      </c>
      <c r="F85" s="75" t="s">
        <v>82</v>
      </c>
      <c r="G85" s="111">
        <v>-1.8196710838298076</v>
      </c>
      <c r="H85" s="85" t="s">
        <v>82</v>
      </c>
      <c r="I85" s="85" t="s">
        <v>82</v>
      </c>
      <c r="J85" s="85">
        <v>1.4947299040937319</v>
      </c>
      <c r="K85" s="85">
        <v>6.8</v>
      </c>
    </row>
    <row r="86" spans="1:11" ht="15" x14ac:dyDescent="0.35">
      <c r="A86" s="212" t="s">
        <v>60</v>
      </c>
      <c r="B86" s="222"/>
      <c r="C86" s="220"/>
      <c r="D86" s="220"/>
      <c r="E86" s="111">
        <v>0.70455991954986474</v>
      </c>
      <c r="F86" s="75" t="s">
        <v>82</v>
      </c>
      <c r="G86" s="111">
        <v>5.9987812469731905</v>
      </c>
      <c r="H86" s="85" t="s">
        <v>82</v>
      </c>
      <c r="I86" s="85" t="s">
        <v>82</v>
      </c>
      <c r="J86" s="85">
        <v>5.0329599555415756</v>
      </c>
      <c r="K86" s="85">
        <v>7.4</v>
      </c>
    </row>
    <row r="87" spans="1:11" ht="15" x14ac:dyDescent="0.35">
      <c r="A87" s="212" t="s">
        <v>61</v>
      </c>
      <c r="B87" s="222"/>
      <c r="C87" s="213"/>
      <c r="D87" s="213"/>
      <c r="E87" s="108">
        <v>33.991023247088421</v>
      </c>
      <c r="F87" s="47">
        <v>35.634373047258343</v>
      </c>
      <c r="G87" s="108">
        <v>32.944513718112098</v>
      </c>
      <c r="H87" s="47">
        <v>35.808732265314418</v>
      </c>
      <c r="I87" s="47" t="s">
        <v>82</v>
      </c>
      <c r="J87" s="47">
        <v>36.53903921173309</v>
      </c>
      <c r="K87" s="47">
        <v>34.200566169727679</v>
      </c>
    </row>
    <row r="88" spans="1:11" ht="15" x14ac:dyDescent="0.35">
      <c r="A88" s="212" t="s">
        <v>62</v>
      </c>
      <c r="B88" s="222"/>
      <c r="C88" s="213"/>
      <c r="D88" s="213"/>
      <c r="E88" s="108">
        <v>1964.2368347000001</v>
      </c>
      <c r="F88" s="47">
        <v>1890.23</v>
      </c>
      <c r="G88" s="108">
        <v>1982.8019999999999</v>
      </c>
      <c r="H88" s="47">
        <v>1861.6629999999998</v>
      </c>
      <c r="I88" s="47" t="s">
        <v>82</v>
      </c>
      <c r="J88" s="47">
        <v>2074.134</v>
      </c>
      <c r="K88" s="47">
        <v>2427.2760000000003</v>
      </c>
    </row>
    <row r="89" spans="1:11" ht="15" x14ac:dyDescent="0.35">
      <c r="A89" s="212" t="s">
        <v>63</v>
      </c>
      <c r="B89" s="222"/>
      <c r="C89" s="89"/>
      <c r="D89" s="89"/>
      <c r="E89" s="111">
        <v>1.1572032073064824</v>
      </c>
      <c r="F89" s="85">
        <v>1.0669931384281413</v>
      </c>
      <c r="G89" s="111">
        <v>1.1941239555842289</v>
      </c>
      <c r="H89" s="85">
        <v>1.0558789921914387</v>
      </c>
      <c r="I89" s="85" t="s">
        <v>82</v>
      </c>
      <c r="J89" s="85">
        <v>1.0516747195530993</v>
      </c>
      <c r="K89" s="85">
        <v>1.1243856220510493</v>
      </c>
    </row>
    <row r="90" spans="1:11" ht="15" x14ac:dyDescent="0.35">
      <c r="A90" s="214" t="s">
        <v>64</v>
      </c>
      <c r="B90" s="223"/>
      <c r="C90" s="93"/>
      <c r="D90" s="93"/>
      <c r="E90" s="123" t="s">
        <v>82</v>
      </c>
      <c r="F90" s="79" t="s">
        <v>82</v>
      </c>
      <c r="G90" s="108">
        <v>2477</v>
      </c>
      <c r="H90" s="47">
        <v>2849</v>
      </c>
      <c r="I90" s="47">
        <v>2848</v>
      </c>
      <c r="J90" s="47">
        <v>2933</v>
      </c>
      <c r="K90" s="47">
        <v>3016</v>
      </c>
    </row>
    <row r="91" spans="1:11" ht="15" x14ac:dyDescent="0.35">
      <c r="A91" s="293" t="s">
        <v>292</v>
      </c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1:11" ht="15" x14ac:dyDescent="0.35">
      <c r="A92" s="216" t="s">
        <v>293</v>
      </c>
      <c r="B92" s="232"/>
      <c r="C92" s="232"/>
      <c r="D92" s="232"/>
      <c r="E92" s="232"/>
      <c r="F92" s="232"/>
      <c r="G92" s="232"/>
      <c r="H92" s="232"/>
      <c r="I92" s="232"/>
      <c r="J92" s="232"/>
      <c r="K92" s="232"/>
    </row>
    <row r="93" spans="1:11" ht="15" x14ac:dyDescent="0.35">
      <c r="A93" s="216"/>
      <c r="B93" s="232"/>
      <c r="C93" s="232"/>
      <c r="D93" s="232"/>
      <c r="E93" s="232"/>
      <c r="F93" s="232"/>
      <c r="G93" s="232"/>
      <c r="H93" s="232"/>
      <c r="I93" s="232"/>
      <c r="J93" s="232"/>
      <c r="K93" s="232"/>
    </row>
    <row r="94" spans="1:11" ht="15" x14ac:dyDescent="0.35">
      <c r="B94" s="233"/>
      <c r="C94" s="233"/>
      <c r="D94" s="233"/>
      <c r="E94" s="233"/>
      <c r="F94" s="233"/>
      <c r="G94" s="233"/>
      <c r="H94" s="233"/>
      <c r="I94" s="233"/>
      <c r="J94" s="233"/>
      <c r="K94" s="233"/>
    </row>
    <row r="95" spans="1:11" x14ac:dyDescent="0.3">
      <c r="B95" s="208"/>
      <c r="C95" s="28"/>
      <c r="D95" s="208"/>
      <c r="E95" s="208"/>
      <c r="F95" s="208"/>
      <c r="G95" s="208"/>
      <c r="H95" s="208"/>
      <c r="I95" s="208"/>
      <c r="J95" s="208"/>
      <c r="K95" s="208"/>
    </row>
    <row r="96" spans="1:11" x14ac:dyDescent="0.3">
      <c r="A96" s="208"/>
      <c r="B96" s="208"/>
      <c r="C96" s="28"/>
      <c r="D96" s="208"/>
      <c r="E96" s="208"/>
      <c r="F96" s="208"/>
      <c r="G96" s="208"/>
      <c r="H96" s="208"/>
      <c r="I96" s="208"/>
      <c r="J96" s="208"/>
      <c r="K96" s="208"/>
    </row>
    <row r="97" spans="1:11" ht="15" x14ac:dyDescent="0.35">
      <c r="A97" s="233"/>
      <c r="B97" s="233"/>
      <c r="C97" s="28"/>
      <c r="D97" s="233"/>
      <c r="E97" s="233"/>
      <c r="F97" s="233"/>
      <c r="G97" s="233"/>
      <c r="H97" s="233"/>
      <c r="I97" s="233"/>
      <c r="J97" s="233"/>
      <c r="K97" s="233"/>
    </row>
    <row r="98" spans="1:11" ht="15" x14ac:dyDescent="0.35">
      <c r="A98" s="233"/>
      <c r="B98" s="233"/>
      <c r="C98" s="233"/>
      <c r="D98" s="233"/>
      <c r="E98" s="233"/>
      <c r="F98" s="233"/>
      <c r="G98" s="233"/>
      <c r="H98" s="233"/>
      <c r="I98" s="233"/>
      <c r="J98" s="233"/>
      <c r="K98" s="233"/>
    </row>
    <row r="99" spans="1:11" ht="15" x14ac:dyDescent="0.35">
      <c r="A99" s="233"/>
      <c r="B99" s="233"/>
      <c r="C99" s="233"/>
      <c r="D99" s="233"/>
      <c r="E99" s="233"/>
      <c r="F99" s="233"/>
      <c r="G99" s="233"/>
      <c r="H99" s="233"/>
      <c r="I99" s="233"/>
      <c r="J99" s="233"/>
      <c r="K99" s="233"/>
    </row>
    <row r="100" spans="1:11" ht="15" x14ac:dyDescent="0.35">
      <c r="A100" s="233"/>
      <c r="B100" s="233"/>
      <c r="C100" s="233"/>
      <c r="D100" s="233"/>
      <c r="E100" s="233"/>
      <c r="F100" s="233"/>
      <c r="G100" s="233"/>
      <c r="H100" s="233"/>
      <c r="I100" s="233"/>
      <c r="J100" s="233"/>
      <c r="K100" s="233"/>
    </row>
    <row r="101" spans="1:11" x14ac:dyDescent="0.3">
      <c r="A101" s="234"/>
      <c r="B101" s="234"/>
      <c r="C101" s="234"/>
      <c r="D101" s="234"/>
      <c r="E101" s="234"/>
      <c r="F101" s="234"/>
      <c r="G101" s="234"/>
      <c r="H101" s="234"/>
      <c r="I101" s="234"/>
      <c r="J101" s="234"/>
      <c r="K101" s="234"/>
    </row>
    <row r="102" spans="1:11" x14ac:dyDescent="0.3">
      <c r="A102" s="234"/>
      <c r="B102" s="234"/>
      <c r="C102" s="234"/>
      <c r="D102" s="234"/>
      <c r="E102" s="234"/>
      <c r="F102" s="234"/>
      <c r="G102" s="234"/>
      <c r="H102" s="234"/>
      <c r="I102" s="234"/>
      <c r="J102" s="234"/>
      <c r="K102" s="234"/>
    </row>
    <row r="103" spans="1:11" x14ac:dyDescent="0.3">
      <c r="A103" s="234"/>
      <c r="B103" s="234"/>
      <c r="C103" s="234"/>
      <c r="D103" s="234"/>
      <c r="E103" s="234"/>
      <c r="F103" s="234"/>
      <c r="G103" s="234"/>
      <c r="H103" s="234"/>
      <c r="I103" s="234"/>
      <c r="J103" s="234"/>
      <c r="K103" s="234"/>
    </row>
    <row r="104" spans="1:11" x14ac:dyDescent="0.3">
      <c r="A104" s="234"/>
      <c r="B104" s="234"/>
      <c r="C104" s="234"/>
      <c r="D104" s="234"/>
      <c r="E104" s="234"/>
      <c r="F104" s="234"/>
      <c r="G104" s="234"/>
      <c r="H104" s="234"/>
      <c r="I104" s="234"/>
      <c r="J104" s="234"/>
      <c r="K104" s="234"/>
    </row>
    <row r="105" spans="1:11" x14ac:dyDescent="0.3">
      <c r="A105" s="234"/>
      <c r="B105" s="234"/>
      <c r="C105" s="234"/>
      <c r="D105" s="234"/>
      <c r="E105" s="234"/>
      <c r="F105" s="234"/>
      <c r="G105" s="234"/>
      <c r="H105" s="234"/>
      <c r="I105" s="234"/>
      <c r="J105" s="234"/>
      <c r="K105" s="234"/>
    </row>
    <row r="106" spans="1:11" x14ac:dyDescent="0.3">
      <c r="A106" s="208"/>
      <c r="B106" s="208"/>
      <c r="C106" s="208"/>
      <c r="D106" s="208"/>
      <c r="E106" s="208"/>
      <c r="F106" s="208"/>
      <c r="G106" s="208"/>
      <c r="H106" s="208"/>
      <c r="I106" s="208"/>
      <c r="J106" s="208"/>
      <c r="K106" s="208"/>
    </row>
    <row r="107" spans="1:11" x14ac:dyDescent="0.3">
      <c r="A107" s="208"/>
      <c r="B107" s="208"/>
      <c r="C107" s="208"/>
      <c r="D107" s="208"/>
      <c r="E107" s="208"/>
      <c r="F107" s="208"/>
      <c r="G107" s="208"/>
      <c r="H107" s="208"/>
      <c r="I107" s="208"/>
      <c r="J107" s="208"/>
      <c r="K107" s="208"/>
    </row>
    <row r="108" spans="1:11" x14ac:dyDescent="0.3">
      <c r="A108" s="208"/>
      <c r="B108" s="208"/>
      <c r="C108" s="208"/>
      <c r="D108" s="208"/>
      <c r="E108" s="208"/>
      <c r="F108" s="208"/>
      <c r="G108" s="208"/>
      <c r="H108" s="208"/>
      <c r="I108" s="208"/>
      <c r="J108" s="208"/>
      <c r="K108" s="208"/>
    </row>
    <row r="109" spans="1:11" x14ac:dyDescent="0.3">
      <c r="A109" s="208"/>
      <c r="B109" s="208"/>
      <c r="C109" s="208"/>
      <c r="D109" s="208"/>
      <c r="E109" s="208"/>
      <c r="F109" s="208"/>
      <c r="G109" s="208"/>
      <c r="H109" s="208"/>
      <c r="I109" s="208"/>
      <c r="J109" s="208"/>
      <c r="K109" s="208"/>
    </row>
    <row r="110" spans="1:11" x14ac:dyDescent="0.3">
      <c r="A110" s="208"/>
      <c r="B110" s="208"/>
      <c r="C110" s="208"/>
      <c r="D110" s="208"/>
      <c r="E110" s="208"/>
      <c r="F110" s="208"/>
      <c r="G110" s="208"/>
      <c r="H110" s="208"/>
      <c r="I110" s="208"/>
      <c r="J110" s="208"/>
      <c r="K110" s="208"/>
    </row>
    <row r="111" spans="1:11" x14ac:dyDescent="0.3">
      <c r="A111" s="208"/>
      <c r="B111" s="208"/>
      <c r="C111" s="208"/>
      <c r="D111" s="208"/>
      <c r="E111" s="208"/>
      <c r="F111" s="208"/>
      <c r="G111" s="208"/>
      <c r="H111" s="208"/>
      <c r="I111" s="208"/>
      <c r="J111" s="208"/>
      <c r="K111" s="208"/>
    </row>
    <row r="112" spans="1:11" x14ac:dyDescent="0.3">
      <c r="A112" s="208"/>
      <c r="B112" s="208"/>
      <c r="C112" s="208"/>
      <c r="D112" s="208"/>
      <c r="E112" s="208"/>
      <c r="F112" s="208"/>
      <c r="G112" s="208"/>
      <c r="H112" s="208"/>
      <c r="I112" s="208"/>
      <c r="J112" s="208"/>
      <c r="K112" s="208"/>
    </row>
    <row r="113" spans="1:11" x14ac:dyDescent="0.3">
      <c r="A113" s="208"/>
      <c r="B113" s="208"/>
      <c r="C113" s="208"/>
      <c r="D113" s="208"/>
      <c r="E113" s="208"/>
      <c r="F113" s="208"/>
      <c r="G113" s="208"/>
      <c r="H113" s="208"/>
      <c r="I113" s="208"/>
      <c r="J113" s="208"/>
      <c r="K113" s="208"/>
    </row>
    <row r="114" spans="1:11" x14ac:dyDescent="0.3">
      <c r="A114" s="208"/>
      <c r="B114" s="208"/>
      <c r="C114" s="208"/>
      <c r="D114" s="208"/>
      <c r="E114" s="208"/>
      <c r="F114" s="208"/>
      <c r="G114" s="208"/>
      <c r="H114" s="208"/>
      <c r="I114" s="208"/>
      <c r="J114" s="208"/>
      <c r="K114" s="208"/>
    </row>
    <row r="115" spans="1:11" x14ac:dyDescent="0.3">
      <c r="A115" s="208"/>
      <c r="B115" s="208"/>
      <c r="C115" s="208"/>
      <c r="D115" s="208"/>
      <c r="E115" s="208"/>
      <c r="F115" s="208"/>
      <c r="G115" s="208"/>
      <c r="H115" s="208"/>
      <c r="I115" s="208"/>
      <c r="J115" s="208"/>
      <c r="K115" s="208"/>
    </row>
    <row r="116" spans="1:11" x14ac:dyDescent="0.3">
      <c r="A116" s="208"/>
      <c r="B116" s="208"/>
      <c r="C116" s="208"/>
      <c r="D116" s="208"/>
      <c r="E116" s="208"/>
      <c r="F116" s="208"/>
      <c r="G116" s="208"/>
      <c r="H116" s="208"/>
      <c r="I116" s="208"/>
      <c r="J116" s="208"/>
      <c r="K116" s="208"/>
    </row>
    <row r="117" spans="1:11" x14ac:dyDescent="0.3">
      <c r="A117" s="208"/>
      <c r="B117" s="208"/>
      <c r="C117" s="208"/>
      <c r="D117" s="208"/>
      <c r="E117" s="208"/>
      <c r="F117" s="208"/>
      <c r="G117" s="208"/>
      <c r="H117" s="208"/>
      <c r="I117" s="208"/>
      <c r="J117" s="208"/>
      <c r="K117" s="208"/>
    </row>
    <row r="118" spans="1:11" x14ac:dyDescent="0.3">
      <c r="A118" s="208"/>
      <c r="B118" s="208"/>
      <c r="C118" s="208"/>
      <c r="D118" s="208"/>
      <c r="E118" s="208"/>
      <c r="F118" s="208"/>
      <c r="G118" s="208"/>
      <c r="H118" s="208"/>
      <c r="I118" s="208"/>
      <c r="J118" s="208"/>
      <c r="K118" s="208"/>
    </row>
  </sheetData>
  <mergeCells count="1">
    <mergeCell ref="A1:K1"/>
  </mergeCells>
  <pageMargins left="0.7" right="0.7" top="0.75" bottom="0.75" header="0.3" footer="0.3"/>
  <pageSetup paperSize="9" scale="52" orientation="portrait" r:id="rId1"/>
  <rowBreaks count="1" manualBreakCount="1">
    <brk id="94" max="12" man="1"/>
  </rowBreaks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4"/>
  <sheetViews>
    <sheetView showZeros="0" zoomScaleNormal="100" zoomScaleSheetLayoutView="100" workbookViewId="0">
      <selection sqref="A1:J1"/>
    </sheetView>
  </sheetViews>
  <sheetFormatPr defaultColWidth="9.109375" defaultRowHeight="14.4" x14ac:dyDescent="0.3"/>
  <cols>
    <col min="1" max="1" width="26" style="204" customWidth="1"/>
    <col min="2" max="2" width="16" style="204" customWidth="1"/>
    <col min="3" max="3" width="8.33203125" style="204" customWidth="1"/>
    <col min="4" max="4" width="4.88671875" style="204" customWidth="1"/>
    <col min="5" max="10" width="9.6640625" style="204" customWidth="1"/>
    <col min="11" max="16384" width="9.109375" style="204"/>
  </cols>
  <sheetData>
    <row r="1" spans="1:10" ht="21.75" x14ac:dyDescent="0.25">
      <c r="A1" s="295" t="s">
        <v>144</v>
      </c>
      <c r="B1" s="295"/>
      <c r="C1" s="295"/>
      <c r="D1" s="295"/>
      <c r="E1" s="295"/>
      <c r="F1" s="295"/>
      <c r="G1" s="295"/>
      <c r="H1" s="295"/>
      <c r="I1" s="295"/>
      <c r="J1" s="295"/>
    </row>
    <row r="2" spans="1:10" ht="16.5" x14ac:dyDescent="0.35">
      <c r="A2" s="209" t="s">
        <v>0</v>
      </c>
      <c r="B2" s="210"/>
      <c r="C2" s="210"/>
      <c r="D2" s="210"/>
      <c r="E2" s="208"/>
      <c r="F2" s="208"/>
      <c r="G2" s="208"/>
      <c r="H2" s="208"/>
      <c r="I2" s="208"/>
      <c r="J2" s="208"/>
    </row>
    <row r="3" spans="1:10" ht="12.75" customHeight="1" x14ac:dyDescent="0.35">
      <c r="A3" s="94"/>
      <c r="B3" s="94"/>
      <c r="C3" s="95"/>
      <c r="D3" s="96"/>
      <c r="E3" s="97">
        <v>2015</v>
      </c>
      <c r="F3" s="97">
        <v>2014</v>
      </c>
      <c r="G3" s="97">
        <v>2014</v>
      </c>
      <c r="H3" s="97">
        <v>2013</v>
      </c>
      <c r="I3" s="97">
        <v>2012</v>
      </c>
      <c r="J3" s="97">
        <v>2011</v>
      </c>
    </row>
    <row r="4" spans="1:10" ht="12.75" customHeight="1" x14ac:dyDescent="0.35">
      <c r="A4" s="98"/>
      <c r="B4" s="98"/>
      <c r="C4" s="95"/>
      <c r="D4" s="96"/>
      <c r="E4" s="97" t="s">
        <v>220</v>
      </c>
      <c r="F4" s="97" t="s">
        <v>220</v>
      </c>
      <c r="G4" s="97"/>
      <c r="H4" s="97"/>
      <c r="I4" s="97"/>
      <c r="J4" s="97"/>
    </row>
    <row r="5" spans="1:10" ht="12.75" customHeight="1" x14ac:dyDescent="0.35">
      <c r="A5" s="95" t="s">
        <v>1</v>
      </c>
      <c r="B5" s="98"/>
      <c r="C5" s="95"/>
      <c r="D5" s="95" t="s">
        <v>221</v>
      </c>
      <c r="E5" s="99"/>
      <c r="F5" s="99"/>
      <c r="G5" s="99"/>
      <c r="H5" s="99"/>
      <c r="I5" s="99"/>
      <c r="J5" s="99"/>
    </row>
    <row r="6" spans="1:10" ht="3.75" customHeight="1" x14ac:dyDescent="0.35">
      <c r="A6" s="92"/>
      <c r="B6" s="92"/>
      <c r="C6" s="92"/>
      <c r="D6" s="92"/>
      <c r="E6" s="92"/>
      <c r="F6" s="92"/>
      <c r="G6" s="92"/>
      <c r="H6" s="92"/>
      <c r="I6" s="92"/>
      <c r="J6" s="92"/>
    </row>
    <row r="7" spans="1:10" ht="16.5" x14ac:dyDescent="0.35">
      <c r="A7" s="212" t="s">
        <v>2</v>
      </c>
      <c r="B7" s="213"/>
      <c r="C7" s="213"/>
      <c r="D7" s="213"/>
      <c r="E7" s="107">
        <v>369.01600000000002</v>
      </c>
      <c r="F7" s="43">
        <v>238.16399999999999</v>
      </c>
      <c r="G7" s="107">
        <v>1157.2550000000001</v>
      </c>
      <c r="H7" s="43">
        <v>864.19299999999998</v>
      </c>
      <c r="I7" s="43">
        <v>1002.86</v>
      </c>
      <c r="J7" s="43">
        <v>1219.318</v>
      </c>
    </row>
    <row r="8" spans="1:10" ht="16.5" x14ac:dyDescent="0.35">
      <c r="A8" s="212" t="s">
        <v>3</v>
      </c>
      <c r="B8" s="89"/>
      <c r="C8" s="89"/>
      <c r="D8" s="89"/>
      <c r="E8" s="108">
        <v>-318.00599999999997</v>
      </c>
      <c r="F8" s="47">
        <v>-223.51399999999998</v>
      </c>
      <c r="G8" s="108">
        <v>-1097.3520000000001</v>
      </c>
      <c r="H8" s="47">
        <v>-818.41199999999992</v>
      </c>
      <c r="I8" s="47">
        <v>-1046.3019999999999</v>
      </c>
      <c r="J8" s="47">
        <v>-1134.0190000000002</v>
      </c>
    </row>
    <row r="9" spans="1:10" ht="16.5" x14ac:dyDescent="0.35">
      <c r="A9" s="212" t="s">
        <v>4</v>
      </c>
      <c r="B9" s="89"/>
      <c r="C9" s="89"/>
      <c r="D9" s="89"/>
      <c r="E9" s="108">
        <v>1.266</v>
      </c>
      <c r="F9" s="47">
        <v>-3.6999999999999998E-2</v>
      </c>
      <c r="G9" s="108">
        <v>3.0969999999999995</v>
      </c>
      <c r="H9" s="47">
        <v>1.7150000000000001</v>
      </c>
      <c r="I9" s="47">
        <v>0.78300000000000003</v>
      </c>
      <c r="J9" s="47">
        <v>-0.77800000000000002</v>
      </c>
    </row>
    <row r="10" spans="1:10" ht="16.5" x14ac:dyDescent="0.35">
      <c r="A10" s="212" t="s">
        <v>5</v>
      </c>
      <c r="B10" s="89"/>
      <c r="C10" s="89"/>
      <c r="D10" s="89"/>
      <c r="E10" s="108">
        <v>0</v>
      </c>
      <c r="F10" s="47">
        <v>0</v>
      </c>
      <c r="G10" s="108">
        <v>0</v>
      </c>
      <c r="H10" s="47">
        <v>0</v>
      </c>
      <c r="I10" s="47">
        <v>0</v>
      </c>
      <c r="J10" s="47">
        <v>0</v>
      </c>
    </row>
    <row r="11" spans="1:10" ht="16.5" x14ac:dyDescent="0.35">
      <c r="A11" s="214" t="s">
        <v>6</v>
      </c>
      <c r="B11" s="93"/>
      <c r="C11" s="93"/>
      <c r="D11" s="93"/>
      <c r="E11" s="109">
        <v>0</v>
      </c>
      <c r="F11" s="51">
        <v>0</v>
      </c>
      <c r="G11" s="109">
        <v>0</v>
      </c>
      <c r="H11" s="51">
        <v>0</v>
      </c>
      <c r="I11" s="51">
        <v>0</v>
      </c>
      <c r="J11" s="51">
        <v>0</v>
      </c>
    </row>
    <row r="12" spans="1:10" ht="15.75" x14ac:dyDescent="0.25">
      <c r="A12" s="215" t="s">
        <v>7</v>
      </c>
      <c r="B12" s="215"/>
      <c r="C12" s="215"/>
      <c r="D12" s="215"/>
      <c r="E12" s="107">
        <f t="shared" ref="E12:J12" si="0">SUM(E7:E11)</f>
        <v>52.276000000000046</v>
      </c>
      <c r="F12" s="43">
        <f t="shared" si="0"/>
        <v>14.613000000000005</v>
      </c>
      <c r="G12" s="107">
        <f t="shared" si="0"/>
        <v>63.000000000000021</v>
      </c>
      <c r="H12" s="44">
        <f t="shared" si="0"/>
        <v>47.496000000000066</v>
      </c>
      <c r="I12" s="44">
        <f t="shared" si="0"/>
        <v>-42.658999999999892</v>
      </c>
      <c r="J12" s="44">
        <f t="shared" si="0"/>
        <v>84.520999999999745</v>
      </c>
    </row>
    <row r="13" spans="1:10" ht="16.5" x14ac:dyDescent="0.35">
      <c r="A13" s="214" t="s">
        <v>147</v>
      </c>
      <c r="B13" s="93"/>
      <c r="C13" s="93"/>
      <c r="D13" s="93"/>
      <c r="E13" s="109">
        <v>-15.291</v>
      </c>
      <c r="F13" s="51">
        <v>-14.802999999999999</v>
      </c>
      <c r="G13" s="109">
        <v>-66.67</v>
      </c>
      <c r="H13" s="51">
        <v>-97.313000000000002</v>
      </c>
      <c r="I13" s="51">
        <v>-174.267</v>
      </c>
      <c r="J13" s="51">
        <v>-89.543999999999997</v>
      </c>
    </row>
    <row r="14" spans="1:10" ht="15.75" x14ac:dyDescent="0.25">
      <c r="A14" s="215" t="s">
        <v>8</v>
      </c>
      <c r="B14" s="215"/>
      <c r="C14" s="215"/>
      <c r="D14" s="215"/>
      <c r="E14" s="107">
        <f t="shared" ref="E14:J14" si="1">SUM(E12:E13)</f>
        <v>36.985000000000042</v>
      </c>
      <c r="F14" s="43">
        <f t="shared" si="1"/>
        <v>-0.18999999999999417</v>
      </c>
      <c r="G14" s="107">
        <f t="shared" si="1"/>
        <v>-3.6699999999999804</v>
      </c>
      <c r="H14" s="44">
        <f t="shared" si="1"/>
        <v>-49.816999999999936</v>
      </c>
      <c r="I14" s="44">
        <f t="shared" si="1"/>
        <v>-216.92599999999987</v>
      </c>
      <c r="J14" s="44">
        <f t="shared" si="1"/>
        <v>-5.0230000000002519</v>
      </c>
    </row>
    <row r="15" spans="1:10" ht="16.5" x14ac:dyDescent="0.35">
      <c r="A15" s="212" t="s">
        <v>9</v>
      </c>
      <c r="B15" s="216"/>
      <c r="C15" s="216"/>
      <c r="D15" s="216"/>
      <c r="E15" s="108">
        <v>0</v>
      </c>
      <c r="F15" s="47">
        <v>0</v>
      </c>
      <c r="G15" s="108">
        <v>0</v>
      </c>
      <c r="H15" s="47">
        <v>0</v>
      </c>
      <c r="I15" s="47">
        <v>0</v>
      </c>
      <c r="J15" s="47">
        <v>0</v>
      </c>
    </row>
    <row r="16" spans="1:10" ht="16.5" x14ac:dyDescent="0.35">
      <c r="A16" s="214" t="s">
        <v>10</v>
      </c>
      <c r="B16" s="93"/>
      <c r="C16" s="93"/>
      <c r="D16" s="93"/>
      <c r="E16" s="109">
        <v>0</v>
      </c>
      <c r="F16" s="51">
        <v>0</v>
      </c>
      <c r="G16" s="109">
        <v>0</v>
      </c>
      <c r="H16" s="51">
        <v>0</v>
      </c>
      <c r="I16" s="51">
        <v>0</v>
      </c>
      <c r="J16" s="51">
        <v>0</v>
      </c>
    </row>
    <row r="17" spans="1:10" ht="15.75" x14ac:dyDescent="0.25">
      <c r="A17" s="215" t="s">
        <v>11</v>
      </c>
      <c r="B17" s="215"/>
      <c r="C17" s="215"/>
      <c r="D17" s="215"/>
      <c r="E17" s="107">
        <f t="shared" ref="E17:J17" si="2">SUM(E14:E16)</f>
        <v>36.985000000000042</v>
      </c>
      <c r="F17" s="43">
        <f t="shared" si="2"/>
        <v>-0.18999999999999417</v>
      </c>
      <c r="G17" s="107">
        <f t="shared" si="2"/>
        <v>-3.6699999999999804</v>
      </c>
      <c r="H17" s="44">
        <f t="shared" si="2"/>
        <v>-49.816999999999936</v>
      </c>
      <c r="I17" s="44">
        <f t="shared" si="2"/>
        <v>-216.92599999999987</v>
      </c>
      <c r="J17" s="44">
        <f t="shared" si="2"/>
        <v>-5.0230000000002519</v>
      </c>
    </row>
    <row r="18" spans="1:10" ht="16.5" x14ac:dyDescent="0.35">
      <c r="A18" s="212" t="s">
        <v>12</v>
      </c>
      <c r="B18" s="89"/>
      <c r="C18" s="89"/>
      <c r="D18" s="89"/>
      <c r="E18" s="108">
        <v>2.4670000000000001</v>
      </c>
      <c r="F18" s="47">
        <v>0.745</v>
      </c>
      <c r="G18" s="108">
        <v>11.869</v>
      </c>
      <c r="H18" s="47">
        <v>1.728</v>
      </c>
      <c r="I18" s="47">
        <v>0.315</v>
      </c>
      <c r="J18" s="47">
        <v>0.58699999999999997</v>
      </c>
    </row>
    <row r="19" spans="1:10" ht="16.5" x14ac:dyDescent="0.35">
      <c r="A19" s="214" t="s">
        <v>13</v>
      </c>
      <c r="B19" s="93"/>
      <c r="C19" s="93"/>
      <c r="D19" s="93"/>
      <c r="E19" s="109">
        <v>-11.689</v>
      </c>
      <c r="F19" s="51">
        <v>-11.348000000000001</v>
      </c>
      <c r="G19" s="109">
        <v>-49.725000000000001</v>
      </c>
      <c r="H19" s="51">
        <v>-45.933999999999997</v>
      </c>
      <c r="I19" s="51">
        <v>-62.108000000000004</v>
      </c>
      <c r="J19" s="51">
        <v>-45.131999999999998</v>
      </c>
    </row>
    <row r="20" spans="1:10" ht="15.75" x14ac:dyDescent="0.25">
      <c r="A20" s="215" t="s">
        <v>14</v>
      </c>
      <c r="B20" s="215"/>
      <c r="C20" s="215"/>
      <c r="D20" s="215"/>
      <c r="E20" s="107">
        <f t="shared" ref="E20:J20" si="3">SUM(E17:E19)</f>
        <v>27.763000000000041</v>
      </c>
      <c r="F20" s="43">
        <f t="shared" si="3"/>
        <v>-10.792999999999996</v>
      </c>
      <c r="G20" s="107">
        <f t="shared" si="3"/>
        <v>-41.525999999999982</v>
      </c>
      <c r="H20" s="44">
        <f t="shared" si="3"/>
        <v>-94.022999999999939</v>
      </c>
      <c r="I20" s="44">
        <f t="shared" si="3"/>
        <v>-278.71899999999988</v>
      </c>
      <c r="J20" s="44">
        <f t="shared" si="3"/>
        <v>-49.568000000000254</v>
      </c>
    </row>
    <row r="21" spans="1:10" ht="16.5" x14ac:dyDescent="0.35">
      <c r="A21" s="212" t="s">
        <v>15</v>
      </c>
      <c r="B21" s="89"/>
      <c r="C21" s="89"/>
      <c r="D21" s="89"/>
      <c r="E21" s="108">
        <v>-7.42</v>
      </c>
      <c r="F21" s="47">
        <v>-2.06</v>
      </c>
      <c r="G21" s="108">
        <v>-22.786999999999999</v>
      </c>
      <c r="H21" s="47">
        <v>-15.224000000000002</v>
      </c>
      <c r="I21" s="47">
        <v>36.120000000000005</v>
      </c>
      <c r="J21" s="47">
        <v>-35.524000000000001</v>
      </c>
    </row>
    <row r="22" spans="1:10" ht="16.5" x14ac:dyDescent="0.35">
      <c r="A22" s="214" t="s">
        <v>16</v>
      </c>
      <c r="B22" s="217"/>
      <c r="C22" s="217"/>
      <c r="D22" s="217"/>
      <c r="E22" s="109">
        <v>0</v>
      </c>
      <c r="F22" s="51">
        <v>0</v>
      </c>
      <c r="G22" s="109">
        <v>0</v>
      </c>
      <c r="H22" s="51">
        <v>0</v>
      </c>
      <c r="I22" s="51">
        <v>0</v>
      </c>
      <c r="J22" s="51">
        <v>0</v>
      </c>
    </row>
    <row r="23" spans="1:10" ht="16.5" x14ac:dyDescent="0.35">
      <c r="A23" s="218" t="s">
        <v>291</v>
      </c>
      <c r="B23" s="219"/>
      <c r="C23" s="219"/>
      <c r="D23" s="219"/>
      <c r="E23" s="107">
        <f t="shared" ref="E23:J23" si="4">SUM(E20:E22)</f>
        <v>20.343000000000039</v>
      </c>
      <c r="F23" s="43">
        <f t="shared" si="4"/>
        <v>-12.852999999999996</v>
      </c>
      <c r="G23" s="107">
        <f t="shared" si="4"/>
        <v>-64.312999999999988</v>
      </c>
      <c r="H23" s="44">
        <f t="shared" si="4"/>
        <v>-109.24699999999994</v>
      </c>
      <c r="I23" s="44">
        <f t="shared" si="4"/>
        <v>-242.59899999999988</v>
      </c>
      <c r="J23" s="44">
        <f t="shared" si="4"/>
        <v>-85.092000000000255</v>
      </c>
    </row>
    <row r="24" spans="1:10" ht="16.5" x14ac:dyDescent="0.35">
      <c r="A24" s="212" t="s">
        <v>18</v>
      </c>
      <c r="B24" s="89"/>
      <c r="C24" s="89"/>
      <c r="D24" s="89"/>
      <c r="E24" s="108">
        <v>20.343000000000032</v>
      </c>
      <c r="F24" s="47">
        <v>-12.85300000000003</v>
      </c>
      <c r="G24" s="108">
        <v>-64.312999999999874</v>
      </c>
      <c r="H24" s="47">
        <v>-109.24700000000009</v>
      </c>
      <c r="I24" s="47">
        <v>-242.5990000000001</v>
      </c>
      <c r="J24" s="47">
        <v>-85.092000000000098</v>
      </c>
    </row>
    <row r="25" spans="1:10" ht="16.5" x14ac:dyDescent="0.35">
      <c r="A25" s="212" t="s">
        <v>19</v>
      </c>
      <c r="B25" s="89"/>
      <c r="C25" s="89"/>
      <c r="D25" s="89"/>
      <c r="E25" s="108">
        <v>0</v>
      </c>
      <c r="F25" s="47">
        <v>0</v>
      </c>
      <c r="G25" s="108">
        <v>0</v>
      </c>
      <c r="H25" s="47">
        <v>0</v>
      </c>
      <c r="I25" s="47">
        <v>0</v>
      </c>
      <c r="J25" s="47">
        <v>0</v>
      </c>
    </row>
    <row r="26" spans="1:10" ht="15" x14ac:dyDescent="0.35">
      <c r="A26" s="247"/>
      <c r="B26" s="247"/>
      <c r="C26" s="247"/>
      <c r="D26" s="247"/>
      <c r="E26" s="238"/>
      <c r="F26" s="239"/>
      <c r="G26" s="238"/>
      <c r="H26" s="239"/>
      <c r="I26" s="239"/>
      <c r="J26" s="239"/>
    </row>
    <row r="27" spans="1:10" ht="15" x14ac:dyDescent="0.35">
      <c r="A27" s="245" t="s">
        <v>162</v>
      </c>
      <c r="B27" s="89"/>
      <c r="C27" s="89"/>
      <c r="D27" s="89"/>
      <c r="E27" s="240">
        <v>0</v>
      </c>
      <c r="F27" s="241">
        <v>0</v>
      </c>
      <c r="G27" s="240">
        <v>-23.4</v>
      </c>
      <c r="H27" s="241">
        <v>-38.5</v>
      </c>
      <c r="I27" s="241">
        <v>-142.30000000000001</v>
      </c>
      <c r="J27" s="241">
        <v>-40</v>
      </c>
    </row>
    <row r="28" spans="1:10" ht="15" x14ac:dyDescent="0.35">
      <c r="A28" s="246" t="s">
        <v>287</v>
      </c>
      <c r="B28" s="247"/>
      <c r="C28" s="247"/>
      <c r="D28" s="247"/>
      <c r="E28" s="267">
        <f t="shared" ref="E28:J28" si="5">E14-E27</f>
        <v>36.985000000000042</v>
      </c>
      <c r="F28" s="268">
        <f t="shared" si="5"/>
        <v>-0.18999999999999417</v>
      </c>
      <c r="G28" s="267">
        <f t="shared" si="5"/>
        <v>19.730000000000018</v>
      </c>
      <c r="H28" s="268">
        <f t="shared" si="5"/>
        <v>-11.316999999999936</v>
      </c>
      <c r="I28" s="268">
        <f t="shared" si="5"/>
        <v>-74.625999999999863</v>
      </c>
      <c r="J28" s="268">
        <f t="shared" si="5"/>
        <v>34.976999999999748</v>
      </c>
    </row>
    <row r="29" spans="1:10" ht="15" x14ac:dyDescent="0.35">
      <c r="A29" s="212"/>
      <c r="B29" s="89"/>
      <c r="C29" s="89"/>
      <c r="D29" s="89"/>
      <c r="E29" s="48"/>
      <c r="F29" s="48"/>
      <c r="G29" s="48"/>
      <c r="H29" s="48"/>
      <c r="I29" s="48"/>
      <c r="J29" s="48"/>
    </row>
    <row r="30" spans="1:10" ht="12.75" customHeight="1" x14ac:dyDescent="0.35">
      <c r="A30" s="94"/>
      <c r="B30" s="94"/>
      <c r="C30" s="95"/>
      <c r="D30" s="96"/>
      <c r="E30" s="97">
        <v>2015</v>
      </c>
      <c r="F30" s="97">
        <v>2014</v>
      </c>
      <c r="G30" s="97">
        <v>2014</v>
      </c>
      <c r="H30" s="97">
        <v>2013</v>
      </c>
      <c r="I30" s="97">
        <v>2012</v>
      </c>
      <c r="J30" s="97">
        <v>2011</v>
      </c>
    </row>
    <row r="31" spans="1:10" ht="12.75" customHeight="1" x14ac:dyDescent="0.35">
      <c r="A31" s="98"/>
      <c r="B31" s="98"/>
      <c r="C31" s="95"/>
      <c r="D31" s="96"/>
      <c r="E31" s="100" t="s">
        <v>220</v>
      </c>
      <c r="F31" s="100" t="s">
        <v>220</v>
      </c>
      <c r="G31" s="100"/>
      <c r="H31" s="100"/>
      <c r="I31" s="100"/>
      <c r="J31" s="100"/>
    </row>
    <row r="32" spans="1:10" ht="12.75" customHeight="1" x14ac:dyDescent="0.35">
      <c r="A32" s="95" t="s">
        <v>286</v>
      </c>
      <c r="B32" s="101"/>
      <c r="C32" s="95"/>
      <c r="D32" s="95"/>
      <c r="E32" s="102"/>
      <c r="F32" s="102"/>
      <c r="G32" s="102"/>
      <c r="H32" s="102"/>
      <c r="I32" s="102"/>
      <c r="J32" s="102"/>
    </row>
    <row r="33" spans="1:10" ht="3" customHeight="1" x14ac:dyDescent="0.35">
      <c r="A33" s="212"/>
      <c r="B33" s="92"/>
      <c r="C33" s="92"/>
      <c r="D33" s="92"/>
      <c r="E33" s="90"/>
      <c r="F33" s="90"/>
      <c r="G33" s="90"/>
      <c r="H33" s="90"/>
      <c r="I33" s="90"/>
      <c r="J33" s="90"/>
    </row>
    <row r="34" spans="1:10" ht="15" x14ac:dyDescent="0.35">
      <c r="A34" s="212" t="s">
        <v>21</v>
      </c>
      <c r="B34" s="220"/>
      <c r="C34" s="220"/>
      <c r="D34" s="220"/>
      <c r="E34" s="108">
        <v>1093.866</v>
      </c>
      <c r="F34" s="47">
        <v>1093.866</v>
      </c>
      <c r="G34" s="108">
        <v>1093.866</v>
      </c>
      <c r="H34" s="47">
        <v>1093.866</v>
      </c>
      <c r="I34" s="47">
        <v>1093.866</v>
      </c>
      <c r="J34" s="47">
        <v>1093.866</v>
      </c>
    </row>
    <row r="35" spans="1:10" ht="15" x14ac:dyDescent="0.35">
      <c r="A35" s="212" t="s">
        <v>22</v>
      </c>
      <c r="B35" s="213"/>
      <c r="C35" s="213"/>
      <c r="D35" s="213"/>
      <c r="E35" s="108">
        <v>13.233000000000001</v>
      </c>
      <c r="F35" s="47">
        <v>10.17</v>
      </c>
      <c r="G35" s="108">
        <v>12.071999999999999</v>
      </c>
      <c r="H35" s="47">
        <v>9.7720000000000002</v>
      </c>
      <c r="I35" s="47">
        <v>20.96</v>
      </c>
      <c r="J35" s="47">
        <v>52.725000000000001</v>
      </c>
    </row>
    <row r="36" spans="1:10" ht="15" x14ac:dyDescent="0.35">
      <c r="A36" s="212" t="s">
        <v>23</v>
      </c>
      <c r="B36" s="213"/>
      <c r="C36" s="213"/>
      <c r="D36" s="213"/>
      <c r="E36" s="108">
        <v>310.89</v>
      </c>
      <c r="F36" s="47">
        <v>323.67699999999996</v>
      </c>
      <c r="G36" s="108">
        <v>314.65899999999999</v>
      </c>
      <c r="H36" s="47">
        <v>332.47300000000001</v>
      </c>
      <c r="I36" s="47">
        <v>391.02499999999998</v>
      </c>
      <c r="J36" s="47">
        <v>520.93299999999999</v>
      </c>
    </row>
    <row r="37" spans="1:10" ht="15" x14ac:dyDescent="0.35">
      <c r="A37" s="212" t="s">
        <v>24</v>
      </c>
      <c r="B37" s="213"/>
      <c r="C37" s="213"/>
      <c r="D37" s="213"/>
      <c r="E37" s="108">
        <v>0</v>
      </c>
      <c r="F37" s="47">
        <v>0</v>
      </c>
      <c r="G37" s="108">
        <v>0</v>
      </c>
      <c r="H37" s="47">
        <v>0</v>
      </c>
      <c r="I37" s="47">
        <v>0</v>
      </c>
      <c r="J37" s="47">
        <v>0</v>
      </c>
    </row>
    <row r="38" spans="1:10" ht="15" x14ac:dyDescent="0.35">
      <c r="A38" s="214" t="s">
        <v>25</v>
      </c>
      <c r="B38" s="93"/>
      <c r="C38" s="93"/>
      <c r="D38" s="93"/>
      <c r="E38" s="109">
        <v>54.605999999999995</v>
      </c>
      <c r="F38" s="51">
        <v>70.760999999999996</v>
      </c>
      <c r="G38" s="109">
        <v>59.134</v>
      </c>
      <c r="H38" s="51">
        <v>66.346999999999994</v>
      </c>
      <c r="I38" s="51">
        <v>82.215999999999994</v>
      </c>
      <c r="J38" s="51">
        <v>76.609000000000009</v>
      </c>
    </row>
    <row r="39" spans="1:10" ht="15" x14ac:dyDescent="0.35">
      <c r="A39" s="209" t="s">
        <v>26</v>
      </c>
      <c r="B39" s="215"/>
      <c r="C39" s="215"/>
      <c r="D39" s="215"/>
      <c r="E39" s="113">
        <f t="shared" ref="E39:J39" si="6">SUM(E34:E38)</f>
        <v>1472.595</v>
      </c>
      <c r="F39" s="42">
        <f t="shared" si="6"/>
        <v>1498.4739999999999</v>
      </c>
      <c r="G39" s="113">
        <f t="shared" si="6"/>
        <v>1479.7309999999998</v>
      </c>
      <c r="H39" s="44">
        <f t="shared" si="6"/>
        <v>1502.4579999999999</v>
      </c>
      <c r="I39" s="44">
        <f t="shared" si="6"/>
        <v>1588.067</v>
      </c>
      <c r="J39" s="44">
        <f t="shared" si="6"/>
        <v>1744.1329999999998</v>
      </c>
    </row>
    <row r="40" spans="1:10" ht="15" x14ac:dyDescent="0.35">
      <c r="A40" s="212" t="s">
        <v>27</v>
      </c>
      <c r="B40" s="89"/>
      <c r="C40" s="89"/>
      <c r="D40" s="89"/>
      <c r="E40" s="108">
        <v>241.166</v>
      </c>
      <c r="F40" s="47">
        <v>221.601</v>
      </c>
      <c r="G40" s="108">
        <v>217.12899999999999</v>
      </c>
      <c r="H40" s="47">
        <v>195.37200000000001</v>
      </c>
      <c r="I40" s="47">
        <v>178.001</v>
      </c>
      <c r="J40" s="47">
        <v>230.86700000000002</v>
      </c>
    </row>
    <row r="41" spans="1:10" ht="15" x14ac:dyDescent="0.35">
      <c r="A41" s="212" t="s">
        <v>28</v>
      </c>
      <c r="B41" s="89"/>
      <c r="C41" s="89"/>
      <c r="D41" s="89"/>
      <c r="E41" s="108">
        <v>0</v>
      </c>
      <c r="F41" s="47">
        <v>0</v>
      </c>
      <c r="G41" s="108">
        <v>0</v>
      </c>
      <c r="H41" s="47">
        <v>0</v>
      </c>
      <c r="I41" s="47">
        <v>0</v>
      </c>
      <c r="J41" s="47">
        <v>0</v>
      </c>
    </row>
    <row r="42" spans="1:10" ht="15" x14ac:dyDescent="0.35">
      <c r="A42" s="212" t="s">
        <v>29</v>
      </c>
      <c r="B42" s="89"/>
      <c r="C42" s="89"/>
      <c r="D42" s="89"/>
      <c r="E42" s="108">
        <v>350.517</v>
      </c>
      <c r="F42" s="47">
        <v>242.80600000000001</v>
      </c>
      <c r="G42" s="108">
        <v>298.34899999999999</v>
      </c>
      <c r="H42" s="47">
        <v>290.63299999999998</v>
      </c>
      <c r="I42" s="47">
        <v>371.38900000000001</v>
      </c>
      <c r="J42" s="47">
        <v>288.02699999999999</v>
      </c>
    </row>
    <row r="43" spans="1:10" ht="15" x14ac:dyDescent="0.35">
      <c r="A43" s="212" t="s">
        <v>30</v>
      </c>
      <c r="B43" s="89"/>
      <c r="C43" s="89"/>
      <c r="D43" s="89"/>
      <c r="E43" s="108">
        <v>80.525000000000006</v>
      </c>
      <c r="F43" s="47">
        <v>39.920999999999999</v>
      </c>
      <c r="G43" s="108">
        <v>71.2</v>
      </c>
      <c r="H43" s="47">
        <v>60.500999999999998</v>
      </c>
      <c r="I43" s="47">
        <v>43.68</v>
      </c>
      <c r="J43" s="47">
        <v>38.253</v>
      </c>
    </row>
    <row r="44" spans="1:10" ht="15" x14ac:dyDescent="0.35">
      <c r="A44" s="214" t="s">
        <v>31</v>
      </c>
      <c r="B44" s="93"/>
      <c r="C44" s="93"/>
      <c r="D44" s="93"/>
      <c r="E44" s="109">
        <v>0</v>
      </c>
      <c r="F44" s="51">
        <v>0</v>
      </c>
      <c r="G44" s="109">
        <v>0</v>
      </c>
      <c r="H44" s="51">
        <v>0</v>
      </c>
      <c r="I44" s="51">
        <v>0</v>
      </c>
      <c r="J44" s="51">
        <v>0</v>
      </c>
    </row>
    <row r="45" spans="1:10" ht="15" x14ac:dyDescent="0.35">
      <c r="A45" s="221" t="s">
        <v>32</v>
      </c>
      <c r="B45" s="104"/>
      <c r="C45" s="104"/>
      <c r="D45" s="104"/>
      <c r="E45" s="114">
        <f t="shared" ref="E45:J45" si="7">SUM(E40:E44)</f>
        <v>672.20799999999997</v>
      </c>
      <c r="F45" s="62">
        <f t="shared" si="7"/>
        <v>504.32800000000003</v>
      </c>
      <c r="G45" s="114">
        <f t="shared" si="7"/>
        <v>586.678</v>
      </c>
      <c r="H45" s="63">
        <f t="shared" si="7"/>
        <v>546.50599999999997</v>
      </c>
      <c r="I45" s="63">
        <f t="shared" si="7"/>
        <v>593.06999999999994</v>
      </c>
      <c r="J45" s="63">
        <f t="shared" si="7"/>
        <v>557.14700000000005</v>
      </c>
    </row>
    <row r="46" spans="1:10" ht="15" x14ac:dyDescent="0.35">
      <c r="A46" s="209" t="s">
        <v>288</v>
      </c>
      <c r="B46" s="105"/>
      <c r="C46" s="105"/>
      <c r="D46" s="105"/>
      <c r="E46" s="113">
        <f t="shared" ref="E46:J46" si="8">E39+E45</f>
        <v>2144.8029999999999</v>
      </c>
      <c r="F46" s="42">
        <f t="shared" si="8"/>
        <v>2002.8019999999999</v>
      </c>
      <c r="G46" s="113">
        <f t="shared" si="8"/>
        <v>2066.4089999999997</v>
      </c>
      <c r="H46" s="44">
        <f t="shared" si="8"/>
        <v>2048.9639999999999</v>
      </c>
      <c r="I46" s="44">
        <f t="shared" si="8"/>
        <v>2181.1369999999997</v>
      </c>
      <c r="J46" s="44">
        <f t="shared" si="8"/>
        <v>2301.2799999999997</v>
      </c>
    </row>
    <row r="47" spans="1:10" ht="15" x14ac:dyDescent="0.35">
      <c r="A47" s="212" t="s">
        <v>34</v>
      </c>
      <c r="B47" s="89"/>
      <c r="C47" s="89"/>
      <c r="D47" s="89"/>
      <c r="E47" s="108">
        <v>906.08500000000026</v>
      </c>
      <c r="F47" s="47">
        <v>995.7639999999999</v>
      </c>
      <c r="G47" s="108">
        <v>914.77500000000032</v>
      </c>
      <c r="H47" s="47">
        <v>1037.0919999999999</v>
      </c>
      <c r="I47" s="47">
        <v>1141.1170000000002</v>
      </c>
      <c r="J47" s="47">
        <v>1142.4079999999999</v>
      </c>
    </row>
    <row r="48" spans="1:10" ht="15" x14ac:dyDescent="0.35">
      <c r="A48" s="212" t="s">
        <v>35</v>
      </c>
      <c r="B48" s="89"/>
      <c r="C48" s="89"/>
      <c r="D48" s="89"/>
      <c r="E48" s="108">
        <v>0</v>
      </c>
      <c r="F48" s="47">
        <v>0</v>
      </c>
      <c r="G48" s="108">
        <v>0</v>
      </c>
      <c r="H48" s="47">
        <v>0</v>
      </c>
      <c r="I48" s="47">
        <v>0</v>
      </c>
      <c r="J48" s="47">
        <v>0</v>
      </c>
    </row>
    <row r="49" spans="1:10" ht="15" x14ac:dyDescent="0.35">
      <c r="A49" s="212" t="s">
        <v>36</v>
      </c>
      <c r="B49" s="89"/>
      <c r="C49" s="89"/>
      <c r="D49" s="89"/>
      <c r="E49" s="108">
        <v>55.518000000000001</v>
      </c>
      <c r="F49" s="47">
        <v>42.412999999999997</v>
      </c>
      <c r="G49" s="108">
        <v>55.473999999999997</v>
      </c>
      <c r="H49" s="47">
        <v>41.266000000000005</v>
      </c>
      <c r="I49" s="47">
        <v>42.984999999999999</v>
      </c>
      <c r="J49" s="47">
        <v>32.624000000000002</v>
      </c>
    </row>
    <row r="50" spans="1:10" ht="15" x14ac:dyDescent="0.35">
      <c r="A50" s="212" t="s">
        <v>37</v>
      </c>
      <c r="B50" s="89"/>
      <c r="C50" s="89"/>
      <c r="D50" s="89"/>
      <c r="E50" s="108">
        <v>21.919</v>
      </c>
      <c r="F50" s="47">
        <v>25.067</v>
      </c>
      <c r="G50" s="108">
        <v>25.157</v>
      </c>
      <c r="H50" s="47">
        <v>27.327999999999999</v>
      </c>
      <c r="I50" s="47">
        <v>68.239999999999995</v>
      </c>
      <c r="J50" s="47">
        <v>35.945</v>
      </c>
    </row>
    <row r="51" spans="1:10" ht="15" x14ac:dyDescent="0.35">
      <c r="A51" s="212" t="s">
        <v>38</v>
      </c>
      <c r="B51" s="89"/>
      <c r="C51" s="89"/>
      <c r="D51" s="89"/>
      <c r="E51" s="108">
        <v>858.84499999999991</v>
      </c>
      <c r="F51" s="47">
        <v>745.13499999999999</v>
      </c>
      <c r="G51" s="108">
        <v>816.13400000000001</v>
      </c>
      <c r="H51" s="47">
        <v>750.46900000000005</v>
      </c>
      <c r="I51" s="47">
        <v>771.35799999999995</v>
      </c>
      <c r="J51" s="47">
        <v>893.28200000000004</v>
      </c>
    </row>
    <row r="52" spans="1:10" ht="15" x14ac:dyDescent="0.35">
      <c r="A52" s="212" t="s">
        <v>39</v>
      </c>
      <c r="B52" s="89"/>
      <c r="C52" s="89"/>
      <c r="D52" s="89"/>
      <c r="E52" s="108">
        <v>302.43599999999998</v>
      </c>
      <c r="F52" s="47">
        <v>194.423</v>
      </c>
      <c r="G52" s="108">
        <v>254.86899999999997</v>
      </c>
      <c r="H52" s="47">
        <v>192.809</v>
      </c>
      <c r="I52" s="47">
        <v>157.43699999999998</v>
      </c>
      <c r="J52" s="47">
        <v>197.02099999999999</v>
      </c>
    </row>
    <row r="53" spans="1:10" ht="15" x14ac:dyDescent="0.35">
      <c r="A53" s="212" t="s">
        <v>40</v>
      </c>
      <c r="B53" s="89"/>
      <c r="C53" s="89"/>
      <c r="D53" s="89"/>
      <c r="E53" s="108">
        <v>0</v>
      </c>
      <c r="F53" s="47">
        <v>0</v>
      </c>
      <c r="G53" s="108">
        <v>0</v>
      </c>
      <c r="H53" s="47">
        <v>0</v>
      </c>
      <c r="I53" s="47">
        <v>0</v>
      </c>
      <c r="J53" s="47">
        <v>0</v>
      </c>
    </row>
    <row r="54" spans="1:10" ht="15" x14ac:dyDescent="0.35">
      <c r="A54" s="214" t="s">
        <v>41</v>
      </c>
      <c r="B54" s="93"/>
      <c r="C54" s="93"/>
      <c r="D54" s="93"/>
      <c r="E54" s="109">
        <v>0</v>
      </c>
      <c r="F54" s="51">
        <v>0</v>
      </c>
      <c r="G54" s="109">
        <v>0</v>
      </c>
      <c r="H54" s="51">
        <v>0</v>
      </c>
      <c r="I54" s="51">
        <v>0</v>
      </c>
      <c r="J54" s="51">
        <v>0</v>
      </c>
    </row>
    <row r="55" spans="1:10" ht="15" x14ac:dyDescent="0.35">
      <c r="A55" s="209" t="s">
        <v>289</v>
      </c>
      <c r="B55" s="105"/>
      <c r="C55" s="105"/>
      <c r="D55" s="105"/>
      <c r="E55" s="113">
        <f t="shared" ref="E55:J55" si="9">SUM(E47:E54)</f>
        <v>2144.8030000000003</v>
      </c>
      <c r="F55" s="42">
        <f t="shared" si="9"/>
        <v>2002.8019999999999</v>
      </c>
      <c r="G55" s="113">
        <f t="shared" si="9"/>
        <v>2066.4090000000006</v>
      </c>
      <c r="H55" s="44">
        <f t="shared" si="9"/>
        <v>2048.9639999999999</v>
      </c>
      <c r="I55" s="44">
        <f t="shared" si="9"/>
        <v>2181.1370000000002</v>
      </c>
      <c r="J55" s="44">
        <f t="shared" si="9"/>
        <v>2301.2800000000002</v>
      </c>
    </row>
    <row r="56" spans="1:10" ht="15" x14ac:dyDescent="0.35">
      <c r="A56" s="212"/>
      <c r="B56" s="105"/>
      <c r="C56" s="105"/>
      <c r="D56" s="105"/>
      <c r="E56" s="48"/>
      <c r="F56" s="48"/>
      <c r="G56" s="48"/>
      <c r="H56" s="48"/>
      <c r="I56" s="48"/>
      <c r="J56" s="48"/>
    </row>
    <row r="57" spans="1:10" ht="12.75" customHeight="1" x14ac:dyDescent="0.35">
      <c r="A57" s="103"/>
      <c r="B57" s="94"/>
      <c r="C57" s="96"/>
      <c r="D57" s="96"/>
      <c r="E57" s="97">
        <v>2015</v>
      </c>
      <c r="F57" s="97">
        <v>2014</v>
      </c>
      <c r="G57" s="97">
        <v>2014</v>
      </c>
      <c r="H57" s="97">
        <v>2013</v>
      </c>
      <c r="I57" s="97">
        <v>2012</v>
      </c>
      <c r="J57" s="97">
        <v>2011</v>
      </c>
    </row>
    <row r="58" spans="1:10" ht="12.75" customHeight="1" x14ac:dyDescent="0.35">
      <c r="A58" s="98"/>
      <c r="B58" s="98"/>
      <c r="C58" s="96"/>
      <c r="D58" s="96"/>
      <c r="E58" s="100" t="s">
        <v>220</v>
      </c>
      <c r="F58" s="100" t="s">
        <v>220</v>
      </c>
      <c r="G58" s="100"/>
      <c r="H58" s="100"/>
      <c r="I58" s="100"/>
      <c r="J58" s="100"/>
    </row>
    <row r="59" spans="1:10" ht="12.75" customHeight="1" x14ac:dyDescent="0.35">
      <c r="A59" s="95" t="s">
        <v>290</v>
      </c>
      <c r="B59" s="101"/>
      <c r="C59" s="95"/>
      <c r="D59" s="95"/>
      <c r="E59" s="102"/>
      <c r="F59" s="102"/>
      <c r="G59" s="102"/>
      <c r="H59" s="102"/>
      <c r="I59" s="102"/>
      <c r="J59" s="102"/>
    </row>
    <row r="60" spans="1:10" ht="3" customHeight="1" x14ac:dyDescent="0.35">
      <c r="A60" s="212"/>
      <c r="B60" s="92"/>
      <c r="C60" s="92"/>
      <c r="D60" s="92"/>
      <c r="E60" s="90"/>
      <c r="F60" s="90"/>
      <c r="G60" s="90"/>
      <c r="H60" s="90"/>
      <c r="I60" s="90"/>
      <c r="J60" s="90"/>
    </row>
    <row r="61" spans="1:10" ht="32.25" customHeight="1" x14ac:dyDescent="0.35">
      <c r="A61" s="222" t="s">
        <v>43</v>
      </c>
      <c r="B61" s="222"/>
      <c r="C61" s="222"/>
      <c r="D61" s="222"/>
      <c r="E61" s="108">
        <v>49.659000000000063</v>
      </c>
      <c r="F61" s="47">
        <v>-0.28000000000001324</v>
      </c>
      <c r="G61" s="108">
        <v>20.543000000000006</v>
      </c>
      <c r="H61" s="47">
        <v>-33.070000000000078</v>
      </c>
      <c r="I61" s="47">
        <v>-55.824000000000069</v>
      </c>
      <c r="J61" s="47">
        <v>29.955999999999861</v>
      </c>
    </row>
    <row r="62" spans="1:10" ht="15" x14ac:dyDescent="0.35">
      <c r="A62" s="223" t="s">
        <v>44</v>
      </c>
      <c r="B62" s="223"/>
      <c r="C62" s="224"/>
      <c r="D62" s="224"/>
      <c r="E62" s="109">
        <v>-54.195</v>
      </c>
      <c r="F62" s="51">
        <v>-40.655999999999999</v>
      </c>
      <c r="G62" s="109">
        <v>-45.938000000000002</v>
      </c>
      <c r="H62" s="51">
        <v>2.4480000000000004</v>
      </c>
      <c r="I62" s="51">
        <v>44.885000000000005</v>
      </c>
      <c r="J62" s="51">
        <v>-51.564</v>
      </c>
    </row>
    <row r="63" spans="1:10" ht="15" x14ac:dyDescent="0.35">
      <c r="A63" s="284" t="s">
        <v>45</v>
      </c>
      <c r="B63" s="225"/>
      <c r="C63" s="226"/>
      <c r="D63" s="226"/>
      <c r="E63" s="107">
        <f t="shared" ref="E63:J63" si="10">SUM(E61:E62)</f>
        <v>-4.5359999999999374</v>
      </c>
      <c r="F63" s="43">
        <f t="shared" si="10"/>
        <v>-40.936000000000014</v>
      </c>
      <c r="G63" s="107">
        <f t="shared" si="10"/>
        <v>-25.394999999999996</v>
      </c>
      <c r="H63" s="44">
        <f t="shared" si="10"/>
        <v>-30.622000000000078</v>
      </c>
      <c r="I63" s="44">
        <f t="shared" si="10"/>
        <v>-10.939000000000064</v>
      </c>
      <c r="J63" s="44">
        <f t="shared" si="10"/>
        <v>-21.608000000000139</v>
      </c>
    </row>
    <row r="64" spans="1:10" ht="15" x14ac:dyDescent="0.35">
      <c r="A64" s="222" t="s">
        <v>46</v>
      </c>
      <c r="B64" s="222"/>
      <c r="C64" s="89"/>
      <c r="D64" s="89"/>
      <c r="E64" s="108">
        <v>-7.3040000000000003</v>
      </c>
      <c r="F64" s="47">
        <v>-7.0590000000000002</v>
      </c>
      <c r="G64" s="108">
        <v>-29.869</v>
      </c>
      <c r="H64" s="47">
        <v>-25.055000000000003</v>
      </c>
      <c r="I64" s="47">
        <v>-32.110999999999997</v>
      </c>
      <c r="J64" s="47">
        <v>-66.807000000000002</v>
      </c>
    </row>
    <row r="65" spans="1:11" ht="15" x14ac:dyDescent="0.35">
      <c r="A65" s="223" t="s">
        <v>47</v>
      </c>
      <c r="B65" s="223"/>
      <c r="C65" s="93"/>
      <c r="D65" s="93"/>
      <c r="E65" s="109">
        <v>0</v>
      </c>
      <c r="F65" s="51">
        <v>-9.0999999999999998E-2</v>
      </c>
      <c r="G65" s="109">
        <v>0.63500000000000001</v>
      </c>
      <c r="H65" s="51">
        <v>1.0609999999999999</v>
      </c>
      <c r="I65" s="51">
        <v>7.0449999999999999</v>
      </c>
      <c r="J65" s="51">
        <v>7.4999999999999997E-2</v>
      </c>
    </row>
    <row r="66" spans="1:11" ht="15" x14ac:dyDescent="0.35">
      <c r="A66" s="227" t="s">
        <v>48</v>
      </c>
      <c r="B66" s="227"/>
      <c r="C66" s="228"/>
      <c r="D66" s="228"/>
      <c r="E66" s="107">
        <f t="shared" ref="E66:J66" si="11">SUM(E63:E65)</f>
        <v>-11.839999999999938</v>
      </c>
      <c r="F66" s="43">
        <f t="shared" si="11"/>
        <v>-48.086000000000013</v>
      </c>
      <c r="G66" s="107">
        <f t="shared" si="11"/>
        <v>-54.628999999999998</v>
      </c>
      <c r="H66" s="44">
        <f t="shared" si="11"/>
        <v>-54.616000000000078</v>
      </c>
      <c r="I66" s="44">
        <f t="shared" si="11"/>
        <v>-36.005000000000059</v>
      </c>
      <c r="J66" s="44">
        <f t="shared" si="11"/>
        <v>-88.340000000000131</v>
      </c>
    </row>
    <row r="67" spans="1:11" ht="15" x14ac:dyDescent="0.35">
      <c r="A67" s="223" t="s">
        <v>49</v>
      </c>
      <c r="B67" s="223"/>
      <c r="C67" s="229"/>
      <c r="D67" s="229"/>
      <c r="E67" s="109">
        <v>0</v>
      </c>
      <c r="F67" s="51">
        <v>0</v>
      </c>
      <c r="G67" s="109">
        <v>0</v>
      </c>
      <c r="H67" s="51">
        <v>0</v>
      </c>
      <c r="I67" s="51">
        <v>0</v>
      </c>
      <c r="J67" s="51">
        <v>0</v>
      </c>
    </row>
    <row r="68" spans="1:11" ht="16.5" customHeight="1" x14ac:dyDescent="0.35">
      <c r="A68" s="284" t="s">
        <v>50</v>
      </c>
      <c r="B68" s="225"/>
      <c r="C68" s="105"/>
      <c r="D68" s="105"/>
      <c r="E68" s="107">
        <f t="shared" ref="E68:J68" si="12">SUM(E66:E67)</f>
        <v>-11.839999999999938</v>
      </c>
      <c r="F68" s="43">
        <f t="shared" si="12"/>
        <v>-48.086000000000013</v>
      </c>
      <c r="G68" s="107">
        <f t="shared" si="12"/>
        <v>-54.628999999999998</v>
      </c>
      <c r="H68" s="44">
        <f t="shared" si="12"/>
        <v>-54.616000000000078</v>
      </c>
      <c r="I68" s="44">
        <f t="shared" si="12"/>
        <v>-36.005000000000059</v>
      </c>
      <c r="J68" s="44">
        <f t="shared" si="12"/>
        <v>-88.340000000000131</v>
      </c>
    </row>
    <row r="69" spans="1:11" ht="15" x14ac:dyDescent="0.35">
      <c r="A69" s="222" t="s">
        <v>51</v>
      </c>
      <c r="B69" s="222"/>
      <c r="C69" s="89"/>
      <c r="D69" s="89"/>
      <c r="E69" s="108">
        <v>16.644999999999996</v>
      </c>
      <c r="F69" s="47">
        <v>-5.4939999999999998</v>
      </c>
      <c r="G69" s="108">
        <v>13.770000000000003</v>
      </c>
      <c r="H69" s="47">
        <v>-25.691000000000003</v>
      </c>
      <c r="I69" s="47">
        <v>-101.98099999999999</v>
      </c>
      <c r="J69" s="47">
        <v>38.894000000000005</v>
      </c>
    </row>
    <row r="70" spans="1:11" ht="15" x14ac:dyDescent="0.35">
      <c r="A70" s="222" t="s">
        <v>52</v>
      </c>
      <c r="B70" s="222"/>
      <c r="C70" s="89"/>
      <c r="D70" s="89"/>
      <c r="E70" s="108">
        <v>0</v>
      </c>
      <c r="F70" s="47">
        <v>0</v>
      </c>
      <c r="G70" s="108">
        <v>0</v>
      </c>
      <c r="H70" s="47">
        <v>94.927000000000007</v>
      </c>
      <c r="I70" s="47">
        <v>0</v>
      </c>
      <c r="J70" s="47">
        <v>0</v>
      </c>
    </row>
    <row r="71" spans="1:11" ht="15" x14ac:dyDescent="0.35">
      <c r="A71" s="222" t="s">
        <v>53</v>
      </c>
      <c r="B71" s="222"/>
      <c r="C71" s="89"/>
      <c r="D71" s="89"/>
      <c r="E71" s="108">
        <v>0</v>
      </c>
      <c r="F71" s="47">
        <v>-46.493000000000002</v>
      </c>
      <c r="G71" s="108">
        <v>-46.493000000000002</v>
      </c>
      <c r="H71" s="47">
        <v>-109.678</v>
      </c>
      <c r="I71" s="47">
        <v>0</v>
      </c>
      <c r="J71" s="47">
        <v>0</v>
      </c>
    </row>
    <row r="72" spans="1:11" ht="15" x14ac:dyDescent="0.35">
      <c r="A72" s="223" t="s">
        <v>54</v>
      </c>
      <c r="B72" s="223"/>
      <c r="C72" s="93"/>
      <c r="D72" s="93"/>
      <c r="E72" s="109">
        <v>0</v>
      </c>
      <c r="F72" s="51">
        <v>79.61</v>
      </c>
      <c r="G72" s="109">
        <v>90.61</v>
      </c>
      <c r="H72" s="51">
        <v>114.815</v>
      </c>
      <c r="I72" s="51">
        <v>145</v>
      </c>
      <c r="J72" s="51">
        <v>25</v>
      </c>
    </row>
    <row r="73" spans="1:11" ht="15" x14ac:dyDescent="0.35">
      <c r="A73" s="280" t="s">
        <v>55</v>
      </c>
      <c r="B73" s="230" t="s">
        <v>285</v>
      </c>
      <c r="C73" s="231"/>
      <c r="D73" s="231"/>
      <c r="E73" s="116">
        <f t="shared" ref="E73:J73" si="13">SUM(E69:E72)</f>
        <v>16.644999999999996</v>
      </c>
      <c r="F73" s="62">
        <f t="shared" si="13"/>
        <v>27.622999999999998</v>
      </c>
      <c r="G73" s="116">
        <f t="shared" si="13"/>
        <v>57.887</v>
      </c>
      <c r="H73" s="270">
        <f t="shared" si="13"/>
        <v>74.373000000000005</v>
      </c>
      <c r="I73" s="270">
        <f t="shared" si="13"/>
        <v>43.019000000000005</v>
      </c>
      <c r="J73" s="270">
        <f t="shared" si="13"/>
        <v>63.894000000000005</v>
      </c>
    </row>
    <row r="74" spans="1:11" ht="15" x14ac:dyDescent="0.35">
      <c r="A74" s="225" t="s">
        <v>56</v>
      </c>
      <c r="B74" s="225"/>
      <c r="C74" s="105"/>
      <c r="D74" s="105"/>
      <c r="E74" s="107">
        <f t="shared" ref="E74:J74" si="14">SUM(E73+E68)</f>
        <v>4.8050000000000583</v>
      </c>
      <c r="F74" s="43">
        <f t="shared" si="14"/>
        <v>-20.463000000000015</v>
      </c>
      <c r="G74" s="107">
        <f t="shared" si="14"/>
        <v>3.2580000000000027</v>
      </c>
      <c r="H74" s="44">
        <f t="shared" si="14"/>
        <v>19.756999999999927</v>
      </c>
      <c r="I74" s="44">
        <f t="shared" si="14"/>
        <v>7.0139999999999461</v>
      </c>
      <c r="J74" s="44">
        <f t="shared" si="14"/>
        <v>-24.446000000000126</v>
      </c>
    </row>
    <row r="75" spans="1:11" ht="15" x14ac:dyDescent="0.35">
      <c r="A75" s="223" t="s">
        <v>250</v>
      </c>
      <c r="B75" s="223"/>
      <c r="C75" s="93"/>
      <c r="D75" s="93"/>
      <c r="E75" s="109">
        <v>0</v>
      </c>
      <c r="F75" s="51">
        <v>0</v>
      </c>
      <c r="G75" s="109">
        <v>0</v>
      </c>
      <c r="H75" s="51">
        <v>0</v>
      </c>
      <c r="I75" s="51">
        <v>0</v>
      </c>
      <c r="J75" s="51">
        <v>0</v>
      </c>
      <c r="K75" s="275"/>
    </row>
    <row r="76" spans="1:11" ht="15" x14ac:dyDescent="0.35">
      <c r="A76" s="284" t="s">
        <v>251</v>
      </c>
      <c r="B76" s="228"/>
      <c r="C76" s="105"/>
      <c r="D76" s="105"/>
      <c r="E76" s="107">
        <f t="shared" ref="E76:J76" si="15">SUM(E74:E75)</f>
        <v>4.8050000000000583</v>
      </c>
      <c r="F76" s="43">
        <f t="shared" si="15"/>
        <v>-20.463000000000015</v>
      </c>
      <c r="G76" s="107">
        <f t="shared" si="15"/>
        <v>3.2580000000000027</v>
      </c>
      <c r="H76" s="44">
        <f t="shared" si="15"/>
        <v>19.756999999999927</v>
      </c>
      <c r="I76" s="44">
        <f t="shared" si="15"/>
        <v>7.0139999999999461</v>
      </c>
      <c r="J76" s="44">
        <f t="shared" si="15"/>
        <v>-24.446000000000126</v>
      </c>
    </row>
    <row r="77" spans="1:11" ht="15" x14ac:dyDescent="0.35">
      <c r="A77" s="212"/>
      <c r="B77" s="105"/>
      <c r="C77" s="105"/>
      <c r="D77" s="105"/>
      <c r="E77" s="106"/>
      <c r="F77" s="106"/>
      <c r="G77" s="106"/>
      <c r="H77" s="106"/>
      <c r="I77" s="106"/>
      <c r="J77" s="106"/>
    </row>
    <row r="78" spans="1:11" ht="12.75" customHeight="1" x14ac:dyDescent="0.35">
      <c r="A78" s="103"/>
      <c r="B78" s="94"/>
      <c r="C78" s="96"/>
      <c r="D78" s="96"/>
      <c r="E78" s="97">
        <v>2015</v>
      </c>
      <c r="F78" s="97">
        <v>2014</v>
      </c>
      <c r="G78" s="97">
        <v>2014</v>
      </c>
      <c r="H78" s="97">
        <v>2013</v>
      </c>
      <c r="I78" s="97">
        <v>2012</v>
      </c>
      <c r="J78" s="97">
        <v>2011</v>
      </c>
    </row>
    <row r="79" spans="1:11" ht="12.75" customHeight="1" x14ac:dyDescent="0.35">
      <c r="A79" s="98"/>
      <c r="B79" s="98"/>
      <c r="C79" s="96"/>
      <c r="D79" s="96"/>
      <c r="E79" s="100" t="s">
        <v>220</v>
      </c>
      <c r="F79" s="100" t="s">
        <v>220</v>
      </c>
      <c r="G79" s="97"/>
      <c r="H79" s="97"/>
      <c r="I79" s="97"/>
      <c r="J79" s="97"/>
    </row>
    <row r="80" spans="1:11" ht="12.75" customHeight="1" x14ac:dyDescent="0.35">
      <c r="A80" s="95" t="s">
        <v>223</v>
      </c>
      <c r="B80" s="101"/>
      <c r="C80" s="95"/>
      <c r="D80" s="95"/>
      <c r="E80" s="99"/>
      <c r="F80" s="99"/>
      <c r="G80" s="99"/>
      <c r="H80" s="99"/>
      <c r="I80" s="99"/>
      <c r="J80" s="99"/>
    </row>
    <row r="81" spans="1:10" ht="1.5" customHeight="1" x14ac:dyDescent="0.35">
      <c r="A81" s="212" t="s">
        <v>59</v>
      </c>
      <c r="B81" s="92"/>
      <c r="C81" s="92"/>
      <c r="D81" s="92"/>
      <c r="E81" s="92"/>
      <c r="F81" s="92"/>
      <c r="G81" s="92"/>
      <c r="H81" s="92"/>
      <c r="I81" s="92"/>
      <c r="J81" s="92"/>
    </row>
    <row r="82" spans="1:10" ht="15" x14ac:dyDescent="0.35">
      <c r="A82" s="245" t="s">
        <v>57</v>
      </c>
      <c r="B82" s="222"/>
      <c r="C82" s="213"/>
      <c r="D82" s="213"/>
      <c r="E82" s="111">
        <v>10.022600646042441</v>
      </c>
      <c r="F82" s="85">
        <v>-7.9776960413828604E-2</v>
      </c>
      <c r="G82" s="111">
        <v>-0.317129759646747</v>
      </c>
      <c r="H82" s="85">
        <v>-5.7645687942392261</v>
      </c>
      <c r="I82" s="85">
        <v>-21.630736094768967</v>
      </c>
      <c r="J82" s="85">
        <v>-0.41195159917265489</v>
      </c>
    </row>
    <row r="83" spans="1:10" ht="15" x14ac:dyDescent="0.35">
      <c r="A83" s="212" t="s">
        <v>246</v>
      </c>
      <c r="B83" s="222"/>
      <c r="C83" s="213"/>
      <c r="D83" s="213"/>
      <c r="E83" s="111">
        <v>10.022600646042441</v>
      </c>
      <c r="F83" s="85">
        <v>-7.9776960413828604E-2</v>
      </c>
      <c r="G83" s="111">
        <v>1.7048965007712227</v>
      </c>
      <c r="H83" s="85">
        <v>-1.30954543718821</v>
      </c>
      <c r="I83" s="85">
        <v>-7.4413178310033299</v>
      </c>
      <c r="J83" s="85">
        <v>2.86857079121279</v>
      </c>
    </row>
    <row r="84" spans="1:10" ht="15" x14ac:dyDescent="0.35">
      <c r="A84" s="212" t="s">
        <v>58</v>
      </c>
      <c r="B84" s="222"/>
      <c r="C84" s="213"/>
      <c r="D84" s="213"/>
      <c r="E84" s="111">
        <v>7.5235220153055806</v>
      </c>
      <c r="F84" s="85">
        <v>-4.5317512302447129</v>
      </c>
      <c r="G84" s="111">
        <v>-3.5883189098340549</v>
      </c>
      <c r="H84" s="85">
        <v>-10.879861327272925</v>
      </c>
      <c r="I84" s="85">
        <v>-27.792413696827072</v>
      </c>
      <c r="J84" s="85">
        <v>-4.0652233461656566</v>
      </c>
    </row>
    <row r="85" spans="1:10" ht="15" x14ac:dyDescent="0.35">
      <c r="A85" s="212" t="s">
        <v>59</v>
      </c>
      <c r="B85" s="222"/>
      <c r="C85" s="220"/>
      <c r="D85" s="220"/>
      <c r="E85" s="118" t="s">
        <v>82</v>
      </c>
      <c r="F85" s="75" t="s">
        <v>82</v>
      </c>
      <c r="G85" s="111">
        <v>-6.5898957254772084</v>
      </c>
      <c r="H85" s="85">
        <v>-10.030901534242091</v>
      </c>
      <c r="I85" s="85">
        <v>-21.247763873835414</v>
      </c>
      <c r="J85" s="85">
        <v>-7.2</v>
      </c>
    </row>
    <row r="86" spans="1:10" ht="15" x14ac:dyDescent="0.35">
      <c r="A86" s="212" t="s">
        <v>60</v>
      </c>
      <c r="B86" s="222"/>
      <c r="C86" s="220"/>
      <c r="D86" s="220"/>
      <c r="E86" s="118" t="s">
        <v>82</v>
      </c>
      <c r="F86" s="75" t="s">
        <v>82</v>
      </c>
      <c r="G86" s="111">
        <v>0.45358360925091534</v>
      </c>
      <c r="H86" s="85">
        <v>-2.5415091402951067</v>
      </c>
      <c r="I86" s="85">
        <v>-10.766558956840019</v>
      </c>
      <c r="J86" s="85">
        <v>-0.2</v>
      </c>
    </row>
    <row r="87" spans="1:10" ht="15" x14ac:dyDescent="0.35">
      <c r="A87" s="212" t="s">
        <v>61</v>
      </c>
      <c r="B87" s="222"/>
      <c r="C87" s="213"/>
      <c r="D87" s="213"/>
      <c r="E87" s="108">
        <v>42.245604841097318</v>
      </c>
      <c r="F87" s="47">
        <v>49.718544319408522</v>
      </c>
      <c r="G87" s="108">
        <v>44.268825774568363</v>
      </c>
      <c r="H87" s="47">
        <v>50.615432970027783</v>
      </c>
      <c r="I87" s="47">
        <v>52.317529802116979</v>
      </c>
      <c r="J87" s="47">
        <v>49.642286032121248</v>
      </c>
    </row>
    <row r="88" spans="1:10" ht="15" x14ac:dyDescent="0.35">
      <c r="A88" s="212" t="s">
        <v>62</v>
      </c>
      <c r="B88" s="222"/>
      <c r="C88" s="213"/>
      <c r="D88" s="213"/>
      <c r="E88" s="108">
        <v>833.83799999999985</v>
      </c>
      <c r="F88" s="47">
        <v>747.62700000000007</v>
      </c>
      <c r="G88" s="108">
        <v>800.4079999999999</v>
      </c>
      <c r="H88" s="47">
        <v>731.23400000000004</v>
      </c>
      <c r="I88" s="47">
        <v>770.66300000000001</v>
      </c>
      <c r="J88" s="47">
        <v>887.65300000000013</v>
      </c>
    </row>
    <row r="89" spans="1:10" ht="15" x14ac:dyDescent="0.35">
      <c r="A89" s="212" t="s">
        <v>63</v>
      </c>
      <c r="B89" s="222"/>
      <c r="C89" s="89"/>
      <c r="D89" s="89"/>
      <c r="E89" s="111">
        <v>1.0091360082111498</v>
      </c>
      <c r="F89" s="85">
        <v>0.79089824496567485</v>
      </c>
      <c r="G89" s="111">
        <v>0.95281134705255355</v>
      </c>
      <c r="H89" s="85">
        <v>0.76341828883069207</v>
      </c>
      <c r="I89" s="85">
        <v>0.71363672612010842</v>
      </c>
      <c r="J89" s="85">
        <v>0.81048627110454419</v>
      </c>
    </row>
    <row r="90" spans="1:10" ht="15" x14ac:dyDescent="0.35">
      <c r="A90" s="214" t="s">
        <v>64</v>
      </c>
      <c r="B90" s="223"/>
      <c r="C90" s="93"/>
      <c r="D90" s="93"/>
      <c r="E90" s="123" t="s">
        <v>82</v>
      </c>
      <c r="F90" s="79" t="s">
        <v>82</v>
      </c>
      <c r="G90" s="108">
        <v>1110</v>
      </c>
      <c r="H90" s="47">
        <v>1008</v>
      </c>
      <c r="I90" s="47">
        <v>1169</v>
      </c>
      <c r="J90" s="47">
        <v>1389</v>
      </c>
    </row>
    <row r="91" spans="1:10" ht="15" x14ac:dyDescent="0.35">
      <c r="A91" s="216">
        <v>0</v>
      </c>
      <c r="B91" s="91"/>
      <c r="C91" s="91"/>
      <c r="D91" s="91"/>
      <c r="E91" s="91"/>
      <c r="F91" s="91"/>
      <c r="G91" s="91"/>
      <c r="H91" s="91"/>
      <c r="I91" s="91"/>
      <c r="J91" s="91"/>
    </row>
    <row r="92" spans="1:10" ht="15" x14ac:dyDescent="0.35">
      <c r="A92" s="216">
        <v>0</v>
      </c>
      <c r="B92" s="232"/>
      <c r="C92" s="232"/>
      <c r="D92" s="232"/>
      <c r="E92" s="232"/>
      <c r="F92" s="232"/>
      <c r="G92" s="232"/>
      <c r="H92" s="232"/>
      <c r="I92" s="232"/>
      <c r="J92" s="232"/>
    </row>
    <row r="93" spans="1:10" ht="15" x14ac:dyDescent="0.35">
      <c r="A93" s="216"/>
      <c r="B93" s="232"/>
      <c r="C93" s="232"/>
      <c r="D93" s="232"/>
      <c r="E93" s="232"/>
      <c r="F93" s="232"/>
      <c r="G93" s="232"/>
      <c r="H93" s="232"/>
      <c r="I93" s="232"/>
      <c r="J93" s="232"/>
    </row>
    <row r="94" spans="1:10" ht="15" x14ac:dyDescent="0.35">
      <c r="A94" s="233"/>
      <c r="B94" s="233"/>
      <c r="C94" s="233"/>
      <c r="D94" s="233"/>
      <c r="E94" s="233"/>
      <c r="F94" s="233"/>
      <c r="G94" s="233"/>
      <c r="H94" s="233"/>
      <c r="I94" s="233"/>
      <c r="J94" s="233"/>
    </row>
    <row r="95" spans="1:10" ht="15" x14ac:dyDescent="0.35">
      <c r="A95" s="233"/>
      <c r="B95" s="233"/>
      <c r="C95" s="233"/>
      <c r="D95" s="233"/>
      <c r="E95" s="233"/>
      <c r="F95" s="233"/>
      <c r="G95" s="233"/>
      <c r="H95" s="233"/>
      <c r="I95" s="233"/>
      <c r="J95" s="233"/>
    </row>
    <row r="96" spans="1:10" ht="15" x14ac:dyDescent="0.35">
      <c r="A96" s="233"/>
      <c r="B96" s="233"/>
      <c r="C96" s="233"/>
      <c r="D96" s="233"/>
      <c r="E96" s="233"/>
      <c r="F96" s="233"/>
      <c r="G96" s="233"/>
      <c r="H96" s="233"/>
      <c r="I96" s="233"/>
      <c r="J96" s="233"/>
    </row>
    <row r="97" spans="1:10" x14ac:dyDescent="0.3">
      <c r="A97" s="234"/>
      <c r="B97" s="234"/>
      <c r="C97" s="234"/>
      <c r="D97" s="234"/>
      <c r="E97" s="234"/>
      <c r="F97" s="234"/>
      <c r="G97" s="234"/>
      <c r="H97" s="234"/>
      <c r="I97" s="234"/>
      <c r="J97" s="234"/>
    </row>
    <row r="98" spans="1:10" x14ac:dyDescent="0.3">
      <c r="A98" s="234"/>
      <c r="B98" s="234"/>
      <c r="C98" s="234"/>
      <c r="D98" s="234"/>
      <c r="E98" s="234"/>
      <c r="F98" s="234"/>
      <c r="G98" s="234"/>
      <c r="H98" s="234"/>
      <c r="I98" s="234"/>
      <c r="J98" s="234"/>
    </row>
    <row r="99" spans="1:10" x14ac:dyDescent="0.3">
      <c r="A99" s="234"/>
      <c r="B99" s="234"/>
      <c r="C99" s="234"/>
      <c r="D99" s="234"/>
      <c r="E99" s="234"/>
      <c r="F99" s="234"/>
      <c r="G99" s="234"/>
      <c r="H99" s="234"/>
      <c r="I99" s="234"/>
      <c r="J99" s="234"/>
    </row>
    <row r="100" spans="1:10" x14ac:dyDescent="0.3">
      <c r="A100" s="234"/>
      <c r="B100" s="234"/>
      <c r="C100" s="234"/>
      <c r="D100" s="234"/>
      <c r="E100" s="234"/>
      <c r="F100" s="234"/>
      <c r="G100" s="234"/>
      <c r="H100" s="234"/>
      <c r="I100" s="234"/>
      <c r="J100" s="234"/>
    </row>
    <row r="101" spans="1:10" x14ac:dyDescent="0.3">
      <c r="A101" s="234"/>
      <c r="B101" s="234"/>
      <c r="C101" s="234"/>
      <c r="D101" s="234"/>
      <c r="E101" s="234"/>
      <c r="F101" s="234"/>
      <c r="G101" s="234"/>
      <c r="H101" s="234"/>
      <c r="I101" s="234"/>
      <c r="J101" s="234"/>
    </row>
    <row r="102" spans="1:10" x14ac:dyDescent="0.3">
      <c r="A102" s="208"/>
      <c r="B102" s="208"/>
      <c r="C102" s="208"/>
      <c r="D102" s="208"/>
      <c r="E102" s="208"/>
      <c r="F102" s="208"/>
      <c r="G102" s="208"/>
      <c r="H102" s="208"/>
      <c r="I102" s="208"/>
      <c r="J102" s="208"/>
    </row>
    <row r="103" spans="1:10" x14ac:dyDescent="0.3">
      <c r="A103" s="208"/>
      <c r="B103" s="208"/>
      <c r="C103" s="208"/>
      <c r="D103" s="208"/>
      <c r="E103" s="208"/>
      <c r="F103" s="208"/>
      <c r="G103" s="208"/>
      <c r="H103" s="208"/>
      <c r="I103" s="208"/>
      <c r="J103" s="208"/>
    </row>
    <row r="104" spans="1:10" x14ac:dyDescent="0.3">
      <c r="A104" s="208"/>
      <c r="B104" s="208"/>
      <c r="C104" s="208"/>
      <c r="D104" s="208"/>
      <c r="E104" s="208"/>
      <c r="F104" s="208"/>
      <c r="G104" s="208"/>
      <c r="H104" s="208"/>
      <c r="I104" s="208"/>
      <c r="J104" s="208"/>
    </row>
    <row r="105" spans="1:10" x14ac:dyDescent="0.3">
      <c r="A105" s="208"/>
      <c r="B105" s="208"/>
      <c r="C105" s="208"/>
      <c r="D105" s="208"/>
      <c r="E105" s="208"/>
      <c r="F105" s="208"/>
      <c r="G105" s="208"/>
      <c r="H105" s="208"/>
      <c r="I105" s="208"/>
      <c r="J105" s="208"/>
    </row>
    <row r="106" spans="1:10" x14ac:dyDescent="0.3">
      <c r="A106" s="208"/>
      <c r="B106" s="208"/>
      <c r="C106" s="208"/>
      <c r="D106" s="208"/>
      <c r="E106" s="208"/>
      <c r="F106" s="208"/>
      <c r="G106" s="208"/>
      <c r="H106" s="208"/>
      <c r="I106" s="208"/>
      <c r="J106" s="208"/>
    </row>
    <row r="107" spans="1:10" x14ac:dyDescent="0.3">
      <c r="A107" s="208"/>
      <c r="B107" s="208"/>
      <c r="C107" s="208"/>
      <c r="D107" s="208"/>
      <c r="E107" s="208"/>
      <c r="F107" s="208"/>
      <c r="G107" s="208"/>
      <c r="H107" s="208"/>
      <c r="I107" s="208"/>
      <c r="J107" s="208"/>
    </row>
    <row r="108" spans="1:10" x14ac:dyDescent="0.3">
      <c r="A108" s="208"/>
      <c r="B108" s="208"/>
      <c r="C108" s="208"/>
      <c r="D108" s="208"/>
      <c r="E108" s="208"/>
      <c r="F108" s="208"/>
      <c r="G108" s="208"/>
      <c r="H108" s="208"/>
      <c r="I108" s="208"/>
      <c r="J108" s="208"/>
    </row>
    <row r="109" spans="1:10" x14ac:dyDescent="0.3">
      <c r="A109" s="208"/>
      <c r="B109" s="208"/>
      <c r="C109" s="208"/>
      <c r="D109" s="208"/>
      <c r="E109" s="208"/>
      <c r="F109" s="208"/>
      <c r="G109" s="208"/>
      <c r="H109" s="208"/>
      <c r="I109" s="208"/>
      <c r="J109" s="208"/>
    </row>
    <row r="110" spans="1:10" x14ac:dyDescent="0.3">
      <c r="A110" s="208"/>
      <c r="B110" s="208"/>
      <c r="C110" s="208"/>
      <c r="D110" s="208"/>
      <c r="E110" s="208"/>
      <c r="F110" s="208"/>
      <c r="G110" s="208"/>
      <c r="H110" s="208"/>
      <c r="I110" s="208"/>
      <c r="J110" s="208"/>
    </row>
    <row r="111" spans="1:10" x14ac:dyDescent="0.3">
      <c r="A111" s="208"/>
      <c r="B111" s="208"/>
      <c r="C111" s="208"/>
      <c r="D111" s="208"/>
      <c r="E111" s="208"/>
      <c r="F111" s="208"/>
      <c r="G111" s="208"/>
      <c r="H111" s="208"/>
      <c r="I111" s="208"/>
      <c r="J111" s="208"/>
    </row>
    <row r="112" spans="1:10" x14ac:dyDescent="0.3">
      <c r="A112" s="208"/>
      <c r="B112" s="208"/>
      <c r="C112" s="208"/>
      <c r="D112" s="208"/>
      <c r="E112" s="208"/>
      <c r="F112" s="208"/>
      <c r="G112" s="208"/>
      <c r="H112" s="208"/>
      <c r="I112" s="208"/>
      <c r="J112" s="208"/>
    </row>
    <row r="113" spans="1:10" x14ac:dyDescent="0.3">
      <c r="A113" s="208"/>
      <c r="B113" s="208"/>
      <c r="C113" s="208"/>
      <c r="D113" s="208"/>
      <c r="E113" s="208"/>
      <c r="F113" s="208"/>
      <c r="G113" s="208"/>
      <c r="H113" s="208"/>
      <c r="I113" s="208"/>
      <c r="J113" s="208"/>
    </row>
    <row r="114" spans="1:10" x14ac:dyDescent="0.3">
      <c r="A114" s="208"/>
      <c r="B114" s="208"/>
      <c r="C114" s="208"/>
      <c r="D114" s="208"/>
      <c r="E114" s="208"/>
      <c r="F114" s="208"/>
      <c r="G114" s="208"/>
      <c r="H114" s="208"/>
      <c r="I114" s="208"/>
      <c r="J114" s="208"/>
    </row>
  </sheetData>
  <mergeCells count="1">
    <mergeCell ref="A1:J1"/>
  </mergeCells>
  <pageMargins left="0.7" right="0.7" top="0.75" bottom="0.75" header="0.3" footer="0.3"/>
  <pageSetup paperSize="9" scale="5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showZeros="0" zoomScaleNormal="100" workbookViewId="0">
      <selection sqref="A1:K1"/>
    </sheetView>
  </sheetViews>
  <sheetFormatPr defaultColWidth="9.109375" defaultRowHeight="14.4" x14ac:dyDescent="0.3"/>
  <cols>
    <col min="1" max="1" width="26" style="204" customWidth="1"/>
    <col min="2" max="2" width="16" style="204" customWidth="1"/>
    <col min="3" max="3" width="8.33203125" style="204" customWidth="1"/>
    <col min="4" max="4" width="4.88671875" style="204" customWidth="1"/>
    <col min="5" max="11" width="9.6640625" style="204" customWidth="1"/>
    <col min="12" max="16384" width="9.109375" style="204"/>
  </cols>
  <sheetData>
    <row r="1" spans="1:13" ht="21.75" x14ac:dyDescent="0.25">
      <c r="A1" s="295" t="s">
        <v>254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3" ht="16.5" x14ac:dyDescent="0.35">
      <c r="A2" s="209" t="s">
        <v>0</v>
      </c>
      <c r="B2" s="210"/>
      <c r="C2" s="210"/>
      <c r="D2" s="210"/>
      <c r="E2" s="208"/>
      <c r="F2" s="208"/>
      <c r="G2" s="208"/>
      <c r="H2" s="208"/>
      <c r="I2" s="208"/>
      <c r="J2" s="208"/>
      <c r="K2" s="208"/>
    </row>
    <row r="3" spans="1:13" ht="12.75" customHeight="1" x14ac:dyDescent="0.35">
      <c r="A3" s="94"/>
      <c r="B3" s="94"/>
      <c r="C3" s="95"/>
      <c r="D3" s="96"/>
      <c r="E3" s="97">
        <v>2015</v>
      </c>
      <c r="F3" s="97">
        <v>2014</v>
      </c>
      <c r="G3" s="97">
        <v>2014</v>
      </c>
      <c r="H3" s="97">
        <v>2013</v>
      </c>
      <c r="I3" s="97">
        <v>2012</v>
      </c>
      <c r="J3" s="97">
        <v>2012</v>
      </c>
      <c r="K3" s="97">
        <v>2011</v>
      </c>
      <c r="M3" s="255"/>
    </row>
    <row r="4" spans="1:13" ht="12.75" customHeight="1" x14ac:dyDescent="0.35">
      <c r="A4" s="98"/>
      <c r="B4" s="98"/>
      <c r="C4" s="95"/>
      <c r="D4" s="96"/>
      <c r="E4" s="97" t="s">
        <v>220</v>
      </c>
      <c r="F4" s="97" t="s">
        <v>220</v>
      </c>
      <c r="G4" s="97"/>
      <c r="H4" s="97"/>
      <c r="I4" s="97"/>
      <c r="J4" s="97"/>
      <c r="K4" s="97"/>
      <c r="M4" s="205"/>
    </row>
    <row r="5" spans="1:13" ht="12.75" customHeight="1" x14ac:dyDescent="0.35">
      <c r="A5" s="95" t="s">
        <v>1</v>
      </c>
      <c r="B5" s="98"/>
      <c r="C5" s="95"/>
      <c r="D5" s="95" t="s">
        <v>221</v>
      </c>
      <c r="E5" s="99"/>
      <c r="F5" s="99" t="s">
        <v>70</v>
      </c>
      <c r="G5" s="99" t="s">
        <v>70</v>
      </c>
      <c r="H5" s="99" t="s">
        <v>70</v>
      </c>
      <c r="I5" s="99" t="s">
        <v>70</v>
      </c>
      <c r="J5" s="99"/>
      <c r="K5" s="99" t="s">
        <v>138</v>
      </c>
      <c r="M5" s="205"/>
    </row>
    <row r="6" spans="1:13" ht="3.75" customHeight="1" x14ac:dyDescent="0.3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3" ht="16.5" x14ac:dyDescent="0.35">
      <c r="A7" s="212" t="s">
        <v>2</v>
      </c>
      <c r="B7" s="213"/>
      <c r="C7" s="213"/>
      <c r="D7" s="213"/>
      <c r="E7" s="107">
        <v>593.44200000000001</v>
      </c>
      <c r="F7" s="43">
        <v>581.61199999999997</v>
      </c>
      <c r="G7" s="107">
        <v>2274.27</v>
      </c>
      <c r="H7" s="43">
        <v>2415.5189999999998</v>
      </c>
      <c r="I7" s="43">
        <v>2484.0929999999998</v>
      </c>
      <c r="J7" s="43">
        <v>2489.3719999999998</v>
      </c>
      <c r="K7" s="43">
        <v>2859.8719999999998</v>
      </c>
    </row>
    <row r="8" spans="1:13" ht="16.5" x14ac:dyDescent="0.35">
      <c r="A8" s="212" t="s">
        <v>3</v>
      </c>
      <c r="B8" s="89"/>
      <c r="C8" s="89"/>
      <c r="D8" s="89"/>
      <c r="E8" s="108">
        <v>-582.73800000000006</v>
      </c>
      <c r="F8" s="47">
        <v>-572.49399999999991</v>
      </c>
      <c r="G8" s="108">
        <v>-2195.9580000000001</v>
      </c>
      <c r="H8" s="47">
        <v>-2366.1229999999996</v>
      </c>
      <c r="I8" s="47">
        <v>-2406.6859999999997</v>
      </c>
      <c r="J8" s="47">
        <v>-2420.4779999999996</v>
      </c>
      <c r="K8" s="47">
        <v>-2727.1089999999999</v>
      </c>
    </row>
    <row r="9" spans="1:13" ht="16.5" x14ac:dyDescent="0.35">
      <c r="A9" s="212" t="s">
        <v>4</v>
      </c>
      <c r="B9" s="89"/>
      <c r="C9" s="89"/>
      <c r="D9" s="89"/>
      <c r="E9" s="108">
        <v>6.3709999999999996</v>
      </c>
      <c r="F9" s="47">
        <v>5.5169999999999995</v>
      </c>
      <c r="G9" s="108">
        <v>18.662999999999997</v>
      </c>
      <c r="H9" s="47">
        <v>18.201999999999998</v>
      </c>
      <c r="I9" s="47">
        <v>33.351999999999997</v>
      </c>
      <c r="J9" s="47">
        <v>33.366</v>
      </c>
      <c r="K9" s="47">
        <v>28.395</v>
      </c>
    </row>
    <row r="10" spans="1:13" ht="16.5" x14ac:dyDescent="0.35">
      <c r="A10" s="212" t="s">
        <v>5</v>
      </c>
      <c r="B10" s="89"/>
      <c r="C10" s="89"/>
      <c r="D10" s="89"/>
      <c r="E10" s="108">
        <v>0</v>
      </c>
      <c r="F10" s="47">
        <v>0</v>
      </c>
      <c r="G10" s="108">
        <v>-0.22700000000000001</v>
      </c>
      <c r="H10" s="47">
        <v>0</v>
      </c>
      <c r="I10" s="47">
        <v>0</v>
      </c>
      <c r="J10" s="47">
        <v>0</v>
      </c>
      <c r="K10" s="47">
        <v>0</v>
      </c>
    </row>
    <row r="11" spans="1:13" ht="16.5" x14ac:dyDescent="0.35">
      <c r="A11" s="214" t="s">
        <v>6</v>
      </c>
      <c r="B11" s="93"/>
      <c r="C11" s="93"/>
      <c r="D11" s="93"/>
      <c r="E11" s="109">
        <v>0</v>
      </c>
      <c r="F11" s="51">
        <v>0</v>
      </c>
      <c r="G11" s="109">
        <v>0</v>
      </c>
      <c r="H11" s="51">
        <v>0</v>
      </c>
      <c r="I11" s="51">
        <v>0</v>
      </c>
      <c r="J11" s="51">
        <v>0</v>
      </c>
      <c r="K11" s="51">
        <v>-1.992</v>
      </c>
    </row>
    <row r="12" spans="1:13" ht="15.75" x14ac:dyDescent="0.25">
      <c r="A12" s="215" t="s">
        <v>7</v>
      </c>
      <c r="B12" s="215"/>
      <c r="C12" s="215"/>
      <c r="D12" s="215"/>
      <c r="E12" s="107">
        <f t="shared" ref="E12:K12" si="0">SUM(E7:E11)</f>
        <v>17.07499999999995</v>
      </c>
      <c r="F12" s="43">
        <f t="shared" si="0"/>
        <v>14.635000000000051</v>
      </c>
      <c r="G12" s="107">
        <f t="shared" si="0"/>
        <v>96.747999999999891</v>
      </c>
      <c r="H12" s="44">
        <f t="shared" si="0"/>
        <v>67.598000000000184</v>
      </c>
      <c r="I12" s="44">
        <f t="shared" si="0"/>
        <v>110.75900000000016</v>
      </c>
      <c r="J12" s="44">
        <f t="shared" si="0"/>
        <v>102.26000000000023</v>
      </c>
      <c r="K12" s="44">
        <f t="shared" si="0"/>
        <v>159.16599999999994</v>
      </c>
    </row>
    <row r="13" spans="1:13" ht="16.5" x14ac:dyDescent="0.35">
      <c r="A13" s="214" t="s">
        <v>147</v>
      </c>
      <c r="B13" s="93"/>
      <c r="C13" s="93"/>
      <c r="D13" s="93"/>
      <c r="E13" s="109">
        <v>-8.4870000000000001</v>
      </c>
      <c r="F13" s="51">
        <v>-10.073</v>
      </c>
      <c r="G13" s="109">
        <v>-40.207000000000001</v>
      </c>
      <c r="H13" s="51">
        <v>-42.271000000000001</v>
      </c>
      <c r="I13" s="51">
        <v>-51.186999999999998</v>
      </c>
      <c r="J13" s="51">
        <v>-51.225000000000001</v>
      </c>
      <c r="K13" s="51">
        <v>-57.478999999999999</v>
      </c>
    </row>
    <row r="14" spans="1:13" ht="15.75" x14ac:dyDescent="0.25">
      <c r="A14" s="215" t="s">
        <v>8</v>
      </c>
      <c r="B14" s="215"/>
      <c r="C14" s="215"/>
      <c r="D14" s="215"/>
      <c r="E14" s="107">
        <f t="shared" ref="E14:K14" si="1">SUM(E12:E13)</f>
        <v>8.5879999999999495</v>
      </c>
      <c r="F14" s="43">
        <f t="shared" si="1"/>
        <v>4.5620000000000509</v>
      </c>
      <c r="G14" s="107">
        <f t="shared" si="1"/>
        <v>56.54099999999989</v>
      </c>
      <c r="H14" s="44">
        <f t="shared" si="1"/>
        <v>25.327000000000183</v>
      </c>
      <c r="I14" s="44">
        <f t="shared" si="1"/>
        <v>59.572000000000159</v>
      </c>
      <c r="J14" s="44">
        <f t="shared" si="1"/>
        <v>51.035000000000231</v>
      </c>
      <c r="K14" s="44">
        <f t="shared" si="1"/>
        <v>101.68699999999994</v>
      </c>
    </row>
    <row r="15" spans="1:13" ht="16.5" x14ac:dyDescent="0.35">
      <c r="A15" s="212" t="s">
        <v>9</v>
      </c>
      <c r="B15" s="216"/>
      <c r="C15" s="216"/>
      <c r="D15" s="216"/>
      <c r="E15" s="108">
        <v>0</v>
      </c>
      <c r="F15" s="47">
        <v>0</v>
      </c>
      <c r="G15" s="108">
        <v>0</v>
      </c>
      <c r="H15" s="47">
        <v>0</v>
      </c>
      <c r="I15" s="47">
        <v>0</v>
      </c>
      <c r="J15" s="47">
        <v>0</v>
      </c>
      <c r="K15" s="47">
        <v>-1.5629999999999999</v>
      </c>
    </row>
    <row r="16" spans="1:13" ht="16.5" x14ac:dyDescent="0.35">
      <c r="A16" s="214" t="s">
        <v>10</v>
      </c>
      <c r="B16" s="93"/>
      <c r="C16" s="93"/>
      <c r="D16" s="93"/>
      <c r="E16" s="109">
        <v>0</v>
      </c>
      <c r="F16" s="51">
        <v>0</v>
      </c>
      <c r="G16" s="109">
        <v>0</v>
      </c>
      <c r="H16" s="51">
        <v>0</v>
      </c>
      <c r="I16" s="51">
        <v>0</v>
      </c>
      <c r="J16" s="51">
        <v>0</v>
      </c>
      <c r="K16" s="51">
        <v>0</v>
      </c>
    </row>
    <row r="17" spans="1:11" ht="15.75" x14ac:dyDescent="0.25">
      <c r="A17" s="215" t="s">
        <v>11</v>
      </c>
      <c r="B17" s="215"/>
      <c r="C17" s="215"/>
      <c r="D17" s="215"/>
      <c r="E17" s="107">
        <f t="shared" ref="E17:K17" si="2">SUM(E14:E16)</f>
        <v>8.5879999999999495</v>
      </c>
      <c r="F17" s="43">
        <f t="shared" si="2"/>
        <v>4.5620000000000509</v>
      </c>
      <c r="G17" s="107">
        <f t="shared" si="2"/>
        <v>56.54099999999989</v>
      </c>
      <c r="H17" s="44">
        <f t="shared" si="2"/>
        <v>25.327000000000183</v>
      </c>
      <c r="I17" s="44">
        <f t="shared" si="2"/>
        <v>59.572000000000159</v>
      </c>
      <c r="J17" s="44">
        <f t="shared" si="2"/>
        <v>51.035000000000231</v>
      </c>
      <c r="K17" s="44">
        <f t="shared" si="2"/>
        <v>100.12399999999994</v>
      </c>
    </row>
    <row r="18" spans="1:11" ht="16.5" x14ac:dyDescent="0.35">
      <c r="A18" s="212" t="s">
        <v>12</v>
      </c>
      <c r="B18" s="89"/>
      <c r="C18" s="89"/>
      <c r="D18" s="89"/>
      <c r="E18" s="108">
        <v>3.3000000000000002E-2</v>
      </c>
      <c r="F18" s="47">
        <v>0.09</v>
      </c>
      <c r="G18" s="108">
        <v>2.6159999999999997</v>
      </c>
      <c r="H18" s="47">
        <v>9.2759999999999998</v>
      </c>
      <c r="I18" s="47">
        <v>2.0579999999999998</v>
      </c>
      <c r="J18" s="47">
        <v>2.0579999999999998</v>
      </c>
      <c r="K18" s="47">
        <v>3.3330000000000002</v>
      </c>
    </row>
    <row r="19" spans="1:11" ht="16.5" x14ac:dyDescent="0.35">
      <c r="A19" s="214" t="s">
        <v>13</v>
      </c>
      <c r="B19" s="93"/>
      <c r="C19" s="93"/>
      <c r="D19" s="93"/>
      <c r="E19" s="109">
        <v>-8.1270000000000007</v>
      </c>
      <c r="F19" s="51">
        <v>-9.1319999999999997</v>
      </c>
      <c r="G19" s="109">
        <v>-36.585999999999999</v>
      </c>
      <c r="H19" s="51">
        <v>-44.247999999999998</v>
      </c>
      <c r="I19" s="51">
        <v>-47.713999999999999</v>
      </c>
      <c r="J19" s="51">
        <v>-47.713999999999999</v>
      </c>
      <c r="K19" s="51">
        <v>-51.025999999999996</v>
      </c>
    </row>
    <row r="20" spans="1:11" ht="15.75" x14ac:dyDescent="0.25">
      <c r="A20" s="215" t="s">
        <v>14</v>
      </c>
      <c r="B20" s="215"/>
      <c r="C20" s="215"/>
      <c r="D20" s="215"/>
      <c r="E20" s="107">
        <f t="shared" ref="E20:K20" si="3">SUM(E17:E19)</f>
        <v>0.49399999999994826</v>
      </c>
      <c r="F20" s="43">
        <f t="shared" si="3"/>
        <v>-4.4799999999999489</v>
      </c>
      <c r="G20" s="107">
        <f t="shared" si="3"/>
        <v>22.570999999999891</v>
      </c>
      <c r="H20" s="44">
        <f t="shared" si="3"/>
        <v>-9.6449999999998184</v>
      </c>
      <c r="I20" s="44">
        <f t="shared" si="3"/>
        <v>13.91600000000016</v>
      </c>
      <c r="J20" s="44">
        <f t="shared" si="3"/>
        <v>5.3790000000002323</v>
      </c>
      <c r="K20" s="44">
        <f t="shared" si="3"/>
        <v>52.430999999999941</v>
      </c>
    </row>
    <row r="21" spans="1:11" ht="16.5" x14ac:dyDescent="0.35">
      <c r="A21" s="212" t="s">
        <v>15</v>
      </c>
      <c r="B21" s="89"/>
      <c r="C21" s="89"/>
      <c r="D21" s="89"/>
      <c r="E21" s="108">
        <v>-8.6419999999999995</v>
      </c>
      <c r="F21" s="47">
        <v>-2.4369999999999998</v>
      </c>
      <c r="G21" s="108">
        <v>-39.641000000000005</v>
      </c>
      <c r="H21" s="47">
        <v>25.561</v>
      </c>
      <c r="I21" s="47">
        <v>-17.577999999999996</v>
      </c>
      <c r="J21" s="47">
        <v>-17.577999999999996</v>
      </c>
      <c r="K21" s="47">
        <v>42.823999999999998</v>
      </c>
    </row>
    <row r="22" spans="1:11" ht="16.5" x14ac:dyDescent="0.35">
      <c r="A22" s="214" t="s">
        <v>16</v>
      </c>
      <c r="B22" s="217"/>
      <c r="C22" s="217"/>
      <c r="D22" s="217"/>
      <c r="E22" s="109">
        <v>0</v>
      </c>
      <c r="F22" s="51">
        <v>0</v>
      </c>
      <c r="G22" s="109">
        <v>-6.0330000000000004</v>
      </c>
      <c r="H22" s="51">
        <v>-5.0010000000000003</v>
      </c>
      <c r="I22" s="51">
        <v>-8.5380000000000003</v>
      </c>
      <c r="J22" s="51">
        <v>0</v>
      </c>
      <c r="K22" s="51">
        <v>-118.492</v>
      </c>
    </row>
    <row r="23" spans="1:11" ht="16.5" x14ac:dyDescent="0.35">
      <c r="A23" s="218" t="s">
        <v>291</v>
      </c>
      <c r="B23" s="219"/>
      <c r="C23" s="219"/>
      <c r="D23" s="219"/>
      <c r="E23" s="107">
        <f t="shared" ref="E23:K23" si="4">SUM(E20:E22)</f>
        <v>-8.1480000000000512</v>
      </c>
      <c r="F23" s="43">
        <f t="shared" si="4"/>
        <v>-6.9169999999999483</v>
      </c>
      <c r="G23" s="107">
        <f t="shared" si="4"/>
        <v>-23.103000000000115</v>
      </c>
      <c r="H23" s="44">
        <f t="shared" si="4"/>
        <v>10.91500000000018</v>
      </c>
      <c r="I23" s="44">
        <f t="shared" si="4"/>
        <v>-12.199999999999836</v>
      </c>
      <c r="J23" s="44">
        <f t="shared" si="4"/>
        <v>-12.198999999999764</v>
      </c>
      <c r="K23" s="44">
        <f t="shared" si="4"/>
        <v>-23.237000000000066</v>
      </c>
    </row>
    <row r="24" spans="1:11" ht="16.5" x14ac:dyDescent="0.35">
      <c r="A24" s="212" t="s">
        <v>18</v>
      </c>
      <c r="B24" s="89"/>
      <c r="C24" s="89"/>
      <c r="D24" s="89"/>
      <c r="E24" s="108">
        <v>-8.1480000000000192</v>
      </c>
      <c r="F24" s="47">
        <v>-6.9170000000000016</v>
      </c>
      <c r="G24" s="108">
        <v>-23.103000000000119</v>
      </c>
      <c r="H24" s="47">
        <v>10.91500000000064</v>
      </c>
      <c r="I24" s="47">
        <v>-12.200000000000099</v>
      </c>
      <c r="J24" s="47">
        <v>-12.199000000000213</v>
      </c>
      <c r="K24" s="47">
        <v>-23.237000000000414</v>
      </c>
    </row>
    <row r="25" spans="1:11" ht="16.5" x14ac:dyDescent="0.35">
      <c r="A25" s="212" t="s">
        <v>19</v>
      </c>
      <c r="B25" s="89"/>
      <c r="C25" s="89"/>
      <c r="D25" s="89"/>
      <c r="E25" s="108">
        <v>0</v>
      </c>
      <c r="F25" s="47">
        <v>0</v>
      </c>
      <c r="G25" s="108">
        <v>0</v>
      </c>
      <c r="H25" s="47">
        <v>0</v>
      </c>
      <c r="I25" s="47">
        <v>0</v>
      </c>
      <c r="J25" s="47">
        <v>0</v>
      </c>
      <c r="K25" s="47">
        <v>0</v>
      </c>
    </row>
    <row r="26" spans="1:11" ht="15" x14ac:dyDescent="0.35">
      <c r="A26" s="247"/>
      <c r="B26" s="247"/>
      <c r="C26" s="247"/>
      <c r="D26" s="247"/>
      <c r="E26" s="248"/>
      <c r="F26" s="249"/>
      <c r="G26" s="248"/>
      <c r="H26" s="249"/>
      <c r="I26" s="249"/>
      <c r="J26" s="249"/>
      <c r="K26" s="249"/>
    </row>
    <row r="27" spans="1:11" ht="15" x14ac:dyDescent="0.35">
      <c r="A27" s="245" t="s">
        <v>162</v>
      </c>
      <c r="B27" s="89"/>
      <c r="C27" s="89"/>
      <c r="D27" s="89"/>
      <c r="E27" s="108">
        <v>0</v>
      </c>
      <c r="F27" s="47">
        <v>-8.4</v>
      </c>
      <c r="G27" s="108">
        <v>-20.100000000000001</v>
      </c>
      <c r="H27" s="47">
        <v>-41.9</v>
      </c>
      <c r="I27" s="47">
        <v>-30</v>
      </c>
      <c r="J27" s="47">
        <v>-30</v>
      </c>
      <c r="K27" s="47">
        <v>-35</v>
      </c>
    </row>
    <row r="28" spans="1:11" ht="15" x14ac:dyDescent="0.35">
      <c r="A28" s="246" t="s">
        <v>287</v>
      </c>
      <c r="B28" s="247"/>
      <c r="C28" s="247"/>
      <c r="D28" s="247"/>
      <c r="E28" s="265">
        <f t="shared" ref="E28:K28" si="5">E14-E27</f>
        <v>8.5879999999999495</v>
      </c>
      <c r="F28" s="266">
        <f t="shared" si="5"/>
        <v>12.962000000000051</v>
      </c>
      <c r="G28" s="265">
        <f t="shared" si="5"/>
        <v>76.640999999999892</v>
      </c>
      <c r="H28" s="266">
        <f t="shared" si="5"/>
        <v>67.227000000000174</v>
      </c>
      <c r="I28" s="266">
        <f t="shared" si="5"/>
        <v>89.572000000000159</v>
      </c>
      <c r="J28" s="266">
        <f t="shared" si="5"/>
        <v>81.035000000000224</v>
      </c>
      <c r="K28" s="266">
        <f t="shared" si="5"/>
        <v>136.68699999999995</v>
      </c>
    </row>
    <row r="29" spans="1:11" ht="15" x14ac:dyDescent="0.35">
      <c r="A29" s="212"/>
      <c r="B29" s="89"/>
      <c r="C29" s="89"/>
      <c r="D29" s="89"/>
      <c r="E29" s="48"/>
      <c r="F29" s="48"/>
      <c r="G29" s="48"/>
      <c r="H29" s="48"/>
      <c r="I29" s="48"/>
      <c r="J29" s="48"/>
      <c r="K29" s="48"/>
    </row>
    <row r="30" spans="1:11" ht="12.75" customHeight="1" x14ac:dyDescent="0.35">
      <c r="A30" s="94"/>
      <c r="B30" s="94"/>
      <c r="C30" s="95"/>
      <c r="D30" s="96"/>
      <c r="E30" s="97">
        <v>2015</v>
      </c>
      <c r="F30" s="97">
        <v>2014</v>
      </c>
      <c r="G30" s="97">
        <v>2014</v>
      </c>
      <c r="H30" s="97">
        <v>2013</v>
      </c>
      <c r="I30" s="97">
        <v>2012</v>
      </c>
      <c r="J30" s="97">
        <v>2012</v>
      </c>
      <c r="K30" s="97">
        <v>2011</v>
      </c>
    </row>
    <row r="31" spans="1:11" ht="12.75" customHeight="1" x14ac:dyDescent="0.35">
      <c r="A31" s="98"/>
      <c r="B31" s="98"/>
      <c r="C31" s="95"/>
      <c r="D31" s="96"/>
      <c r="E31" s="100" t="s">
        <v>220</v>
      </c>
      <c r="F31" s="100" t="s">
        <v>220</v>
      </c>
      <c r="G31" s="100"/>
      <c r="H31" s="100"/>
      <c r="I31" s="100"/>
      <c r="J31" s="100"/>
      <c r="K31" s="100"/>
    </row>
    <row r="32" spans="1:11" ht="12.75" customHeight="1" x14ac:dyDescent="0.35">
      <c r="A32" s="95" t="s">
        <v>286</v>
      </c>
      <c r="B32" s="101"/>
      <c r="C32" s="95"/>
      <c r="D32" s="95"/>
      <c r="E32" s="102"/>
      <c r="F32" s="102"/>
      <c r="G32" s="102"/>
      <c r="H32" s="102"/>
      <c r="I32" s="102"/>
      <c r="J32" s="102"/>
      <c r="K32" s="102"/>
    </row>
    <row r="33" spans="1:13" ht="3" customHeight="1" x14ac:dyDescent="0.35">
      <c r="A33" s="212"/>
      <c r="B33" s="92"/>
      <c r="C33" s="92"/>
      <c r="D33" s="92"/>
      <c r="E33" s="90"/>
      <c r="F33" s="90"/>
      <c r="G33" s="90"/>
      <c r="H33" s="90"/>
      <c r="I33" s="90"/>
      <c r="J33" s="90"/>
      <c r="K33" s="90"/>
    </row>
    <row r="34" spans="1:13" ht="15" x14ac:dyDescent="0.35">
      <c r="A34" s="212" t="s">
        <v>21</v>
      </c>
      <c r="B34" s="220"/>
      <c r="C34" s="220"/>
      <c r="D34" s="220"/>
      <c r="E34" s="108">
        <v>713.69899999999996</v>
      </c>
      <c r="F34" s="47">
        <v>711.81</v>
      </c>
      <c r="G34" s="108">
        <v>714.97299999999996</v>
      </c>
      <c r="H34" s="47">
        <v>711.78099999999995</v>
      </c>
      <c r="I34" s="47">
        <v>0</v>
      </c>
      <c r="J34" s="47">
        <v>709.96100000000001</v>
      </c>
      <c r="K34" s="47">
        <v>711.79399999999998</v>
      </c>
    </row>
    <row r="35" spans="1:13" ht="15" x14ac:dyDescent="0.35">
      <c r="A35" s="212" t="s">
        <v>22</v>
      </c>
      <c r="B35" s="213"/>
      <c r="C35" s="213"/>
      <c r="D35" s="213"/>
      <c r="E35" s="108">
        <v>6.5469999999999997</v>
      </c>
      <c r="F35" s="47">
        <v>2.6219999999999999</v>
      </c>
      <c r="G35" s="108">
        <v>9.6620000000000008</v>
      </c>
      <c r="H35" s="47">
        <v>3.3</v>
      </c>
      <c r="I35" s="47">
        <v>0</v>
      </c>
      <c r="J35" s="47">
        <v>7.532</v>
      </c>
      <c r="K35" s="47">
        <v>9.0559999999999992</v>
      </c>
    </row>
    <row r="36" spans="1:13" ht="15" x14ac:dyDescent="0.35">
      <c r="A36" s="212" t="s">
        <v>23</v>
      </c>
      <c r="B36" s="213"/>
      <c r="C36" s="213"/>
      <c r="D36" s="213"/>
      <c r="E36" s="108">
        <v>203.65299999999999</v>
      </c>
      <c r="F36" s="47">
        <v>180.90199999999999</v>
      </c>
      <c r="G36" s="108">
        <v>204.74600000000001</v>
      </c>
      <c r="H36" s="47">
        <v>175.81400000000002</v>
      </c>
      <c r="I36" s="47">
        <v>0</v>
      </c>
      <c r="J36" s="47">
        <v>164.458</v>
      </c>
      <c r="K36" s="47">
        <v>185.37099999999998</v>
      </c>
    </row>
    <row r="37" spans="1:13" ht="15" x14ac:dyDescent="0.35">
      <c r="A37" s="212" t="s">
        <v>24</v>
      </c>
      <c r="B37" s="213"/>
      <c r="C37" s="213"/>
      <c r="D37" s="213"/>
      <c r="E37" s="108">
        <v>0</v>
      </c>
      <c r="F37" s="47">
        <v>0</v>
      </c>
      <c r="G37" s="108">
        <v>0</v>
      </c>
      <c r="H37" s="47">
        <v>0</v>
      </c>
      <c r="I37" s="47">
        <v>0</v>
      </c>
      <c r="J37" s="47">
        <v>0</v>
      </c>
      <c r="K37" s="47">
        <v>0</v>
      </c>
    </row>
    <row r="38" spans="1:13" ht="15" x14ac:dyDescent="0.35">
      <c r="A38" s="214" t="s">
        <v>25</v>
      </c>
      <c r="B38" s="93"/>
      <c r="C38" s="93"/>
      <c r="D38" s="93"/>
      <c r="E38" s="109">
        <v>0.65700000000000003</v>
      </c>
      <c r="F38" s="51">
        <v>16.061999999999998</v>
      </c>
      <c r="G38" s="109">
        <v>10.489000000000001</v>
      </c>
      <c r="H38" s="51">
        <v>16.038999999999998</v>
      </c>
      <c r="I38" s="51">
        <v>0</v>
      </c>
      <c r="J38" s="51">
        <v>0.129</v>
      </c>
      <c r="K38" s="51">
        <v>24.067</v>
      </c>
    </row>
    <row r="39" spans="1:13" ht="15" x14ac:dyDescent="0.35">
      <c r="A39" s="209" t="s">
        <v>26</v>
      </c>
      <c r="B39" s="215"/>
      <c r="C39" s="215"/>
      <c r="D39" s="215"/>
      <c r="E39" s="113">
        <f>SUM(E34:E38)</f>
        <v>924.55600000000004</v>
      </c>
      <c r="F39" s="42">
        <f>SUM(F34:F38)</f>
        <v>911.39599999999984</v>
      </c>
      <c r="G39" s="113">
        <f>SUM(G34:G38)</f>
        <v>939.87</v>
      </c>
      <c r="H39" s="44">
        <f>SUM(H34:H38)</f>
        <v>906.93399999999997</v>
      </c>
      <c r="I39" s="44" t="s">
        <v>82</v>
      </c>
      <c r="J39" s="44">
        <f>SUM(J34:J38)</f>
        <v>882.08</v>
      </c>
      <c r="K39" s="44">
        <f>SUM(K34:K38)</f>
        <v>930.28800000000001</v>
      </c>
    </row>
    <row r="40" spans="1:13" ht="15" x14ac:dyDescent="0.35">
      <c r="A40" s="212" t="s">
        <v>27</v>
      </c>
      <c r="B40" s="89"/>
      <c r="C40" s="89"/>
      <c r="D40" s="89"/>
      <c r="E40" s="108">
        <v>413.97800000000001</v>
      </c>
      <c r="F40" s="47">
        <v>434.05099999999999</v>
      </c>
      <c r="G40" s="108">
        <v>413.87299999999999</v>
      </c>
      <c r="H40" s="47">
        <v>421.30700000000002</v>
      </c>
      <c r="I40" s="47">
        <v>0</v>
      </c>
      <c r="J40" s="47">
        <v>432.31899999999996</v>
      </c>
      <c r="K40" s="47">
        <v>454.33599999999996</v>
      </c>
    </row>
    <row r="41" spans="1:13" ht="15" x14ac:dyDescent="0.35">
      <c r="A41" s="212" t="s">
        <v>28</v>
      </c>
      <c r="B41" s="89"/>
      <c r="C41" s="89"/>
      <c r="D41" s="89"/>
      <c r="E41" s="108">
        <v>0</v>
      </c>
      <c r="F41" s="47">
        <v>0</v>
      </c>
      <c r="G41" s="108">
        <v>0</v>
      </c>
      <c r="H41" s="47">
        <v>0</v>
      </c>
      <c r="I41" s="47">
        <v>0</v>
      </c>
      <c r="J41" s="47">
        <v>0</v>
      </c>
      <c r="K41" s="47">
        <v>0</v>
      </c>
    </row>
    <row r="42" spans="1:13" ht="15" x14ac:dyDescent="0.35">
      <c r="A42" s="212" t="s">
        <v>29</v>
      </c>
      <c r="B42" s="89"/>
      <c r="C42" s="89"/>
      <c r="D42" s="89"/>
      <c r="E42" s="108">
        <v>473.95299999999997</v>
      </c>
      <c r="F42" s="47">
        <v>431.71899999999994</v>
      </c>
      <c r="G42" s="108">
        <v>433.83499999999998</v>
      </c>
      <c r="H42" s="47">
        <v>480.31699999999995</v>
      </c>
      <c r="I42" s="47">
        <v>0</v>
      </c>
      <c r="J42" s="47">
        <v>459.48500000000001</v>
      </c>
      <c r="K42" s="47">
        <v>690.09199999999998</v>
      </c>
    </row>
    <row r="43" spans="1:13" ht="15" x14ac:dyDescent="0.35">
      <c r="A43" s="212" t="s">
        <v>30</v>
      </c>
      <c r="B43" s="89"/>
      <c r="C43" s="89"/>
      <c r="D43" s="89"/>
      <c r="E43" s="108">
        <v>0</v>
      </c>
      <c r="F43" s="47">
        <v>0</v>
      </c>
      <c r="G43" s="108">
        <v>27.349</v>
      </c>
      <c r="H43" s="47">
        <v>22.350999999999999</v>
      </c>
      <c r="I43" s="47">
        <v>0</v>
      </c>
      <c r="J43" s="47">
        <v>0</v>
      </c>
      <c r="K43" s="47">
        <v>0</v>
      </c>
    </row>
    <row r="44" spans="1:13" ht="15" x14ac:dyDescent="0.35">
      <c r="A44" s="214" t="s">
        <v>31</v>
      </c>
      <c r="B44" s="93"/>
      <c r="C44" s="93"/>
      <c r="D44" s="93"/>
      <c r="E44" s="109">
        <v>0</v>
      </c>
      <c r="F44" s="51">
        <v>0</v>
      </c>
      <c r="G44" s="109">
        <v>0</v>
      </c>
      <c r="H44" s="51">
        <v>0</v>
      </c>
      <c r="I44" s="51">
        <v>0</v>
      </c>
      <c r="J44" s="51">
        <v>0</v>
      </c>
      <c r="K44" s="51">
        <v>0</v>
      </c>
    </row>
    <row r="45" spans="1:13" ht="15" x14ac:dyDescent="0.35">
      <c r="A45" s="221" t="s">
        <v>32</v>
      </c>
      <c r="B45" s="104"/>
      <c r="C45" s="104"/>
      <c r="D45" s="104"/>
      <c r="E45" s="114">
        <f>SUM(E40:E44)</f>
        <v>887.93100000000004</v>
      </c>
      <c r="F45" s="62">
        <f>SUM(F40:F44)</f>
        <v>865.77</v>
      </c>
      <c r="G45" s="114">
        <f>SUM(G40:G44)</f>
        <v>875.05700000000002</v>
      </c>
      <c r="H45" s="63">
        <f>SUM(H40:H44)</f>
        <v>923.97500000000002</v>
      </c>
      <c r="I45" s="63" t="s">
        <v>82</v>
      </c>
      <c r="J45" s="63">
        <f>SUM(J40:J44)</f>
        <v>891.80399999999997</v>
      </c>
      <c r="K45" s="63">
        <f>SUM(K40:K44)</f>
        <v>1144.4279999999999</v>
      </c>
    </row>
    <row r="46" spans="1:13" ht="15" x14ac:dyDescent="0.35">
      <c r="A46" s="209" t="s">
        <v>288</v>
      </c>
      <c r="B46" s="105"/>
      <c r="C46" s="105"/>
      <c r="D46" s="105"/>
      <c r="E46" s="113">
        <f>E39+E45</f>
        <v>1812.4870000000001</v>
      </c>
      <c r="F46" s="42">
        <f>F39+F45</f>
        <v>1777.1659999999997</v>
      </c>
      <c r="G46" s="113">
        <f>G39+G45</f>
        <v>1814.9270000000001</v>
      </c>
      <c r="H46" s="44">
        <f>H39+H45</f>
        <v>1830.9090000000001</v>
      </c>
      <c r="I46" s="44" t="s">
        <v>82</v>
      </c>
      <c r="J46" s="44">
        <f>J39+J45</f>
        <v>1773.884</v>
      </c>
      <c r="K46" s="44">
        <f>K39+K45</f>
        <v>2074.7159999999999</v>
      </c>
      <c r="M46" s="235"/>
    </row>
    <row r="47" spans="1:13" ht="15" x14ac:dyDescent="0.35">
      <c r="A47" s="212" t="s">
        <v>34</v>
      </c>
      <c r="B47" s="89"/>
      <c r="C47" s="89"/>
      <c r="D47" s="89"/>
      <c r="E47" s="108">
        <v>718.92199999999968</v>
      </c>
      <c r="F47" s="47">
        <v>686.22000000000025</v>
      </c>
      <c r="G47" s="108">
        <v>721.63599999999997</v>
      </c>
      <c r="H47" s="47">
        <v>718.77199999999993</v>
      </c>
      <c r="I47" s="47"/>
      <c r="J47" s="47">
        <v>594.24400000000048</v>
      </c>
      <c r="K47" s="47">
        <v>736.88799999999992</v>
      </c>
      <c r="M47" s="281"/>
    </row>
    <row r="48" spans="1:13" ht="15" x14ac:dyDescent="0.35">
      <c r="A48" s="212" t="s">
        <v>35</v>
      </c>
      <c r="B48" s="89"/>
      <c r="C48" s="89"/>
      <c r="D48" s="89"/>
      <c r="E48" s="108">
        <v>0</v>
      </c>
      <c r="F48" s="47">
        <v>0</v>
      </c>
      <c r="G48" s="108">
        <v>0</v>
      </c>
      <c r="H48" s="47">
        <v>0</v>
      </c>
      <c r="I48" s="47">
        <v>0</v>
      </c>
      <c r="J48" s="47">
        <v>0</v>
      </c>
      <c r="K48" s="47">
        <v>0</v>
      </c>
    </row>
    <row r="49" spans="1:13" ht="15" x14ac:dyDescent="0.35">
      <c r="A49" s="212" t="s">
        <v>36</v>
      </c>
      <c r="B49" s="89"/>
      <c r="C49" s="89"/>
      <c r="D49" s="89"/>
      <c r="E49" s="108">
        <v>7.1520000000000001</v>
      </c>
      <c r="F49" s="47">
        <v>10.959</v>
      </c>
      <c r="G49" s="108">
        <v>7.9050000000000002</v>
      </c>
      <c r="H49" s="47">
        <v>11.946999999999999</v>
      </c>
      <c r="I49" s="47">
        <v>0</v>
      </c>
      <c r="J49" s="47">
        <v>11.112</v>
      </c>
      <c r="K49" s="47">
        <v>18.734000000000002</v>
      </c>
    </row>
    <row r="50" spans="1:13" ht="15" x14ac:dyDescent="0.35">
      <c r="A50" s="212" t="s">
        <v>37</v>
      </c>
      <c r="B50" s="89"/>
      <c r="C50" s="89"/>
      <c r="D50" s="89"/>
      <c r="E50" s="108">
        <v>22.213999999999999</v>
      </c>
      <c r="F50" s="47">
        <v>24.546999999999997</v>
      </c>
      <c r="G50" s="108">
        <v>32.15</v>
      </c>
      <c r="H50" s="47">
        <v>24.117000000000001</v>
      </c>
      <c r="I50" s="47">
        <v>0</v>
      </c>
      <c r="J50" s="47">
        <v>32.265999999999998</v>
      </c>
      <c r="K50" s="47">
        <v>47.189</v>
      </c>
      <c r="M50" s="258"/>
    </row>
    <row r="51" spans="1:13" ht="15" x14ac:dyDescent="0.35">
      <c r="A51" s="212" t="s">
        <v>38</v>
      </c>
      <c r="B51" s="89"/>
      <c r="C51" s="89"/>
      <c r="D51" s="89"/>
      <c r="E51" s="108">
        <v>545.42899999999997</v>
      </c>
      <c r="F51" s="47">
        <v>555.36500000000001</v>
      </c>
      <c r="G51" s="108">
        <v>533.56000000000006</v>
      </c>
      <c r="H51" s="47">
        <v>552.38</v>
      </c>
      <c r="I51" s="47">
        <v>0</v>
      </c>
      <c r="J51" s="47">
        <v>576.62599999999998</v>
      </c>
      <c r="K51" s="47">
        <v>628.28300000000002</v>
      </c>
      <c r="M51" s="281"/>
    </row>
    <row r="52" spans="1:13" ht="15" x14ac:dyDescent="0.35">
      <c r="A52" s="212" t="s">
        <v>39</v>
      </c>
      <c r="B52" s="89"/>
      <c r="C52" s="89"/>
      <c r="D52" s="89"/>
      <c r="E52" s="108">
        <v>517.30900000000008</v>
      </c>
      <c r="F52" s="47">
        <v>498.61400000000003</v>
      </c>
      <c r="G52" s="108">
        <v>518.21499999999992</v>
      </c>
      <c r="H52" s="47">
        <v>522.23199999999997</v>
      </c>
      <c r="I52" s="47">
        <v>0</v>
      </c>
      <c r="J52" s="47">
        <v>548.39</v>
      </c>
      <c r="K52" s="47">
        <v>632.37599999999998</v>
      </c>
    </row>
    <row r="53" spans="1:13" ht="15" x14ac:dyDescent="0.35">
      <c r="A53" s="212" t="s">
        <v>40</v>
      </c>
      <c r="B53" s="89"/>
      <c r="C53" s="89"/>
      <c r="D53" s="89"/>
      <c r="E53" s="108">
        <v>1.4610000000000001</v>
      </c>
      <c r="F53" s="47">
        <v>1.4610000000000001</v>
      </c>
      <c r="G53" s="108">
        <v>1.4610000000000001</v>
      </c>
      <c r="H53" s="47">
        <v>1.4610000000000001</v>
      </c>
      <c r="I53" s="47">
        <v>0</v>
      </c>
      <c r="J53" s="47">
        <v>11.246</v>
      </c>
      <c r="K53" s="47">
        <v>11.246</v>
      </c>
    </row>
    <row r="54" spans="1:13" ht="15" x14ac:dyDescent="0.35">
      <c r="A54" s="214" t="s">
        <v>41</v>
      </c>
      <c r="B54" s="93"/>
      <c r="C54" s="93"/>
      <c r="D54" s="93"/>
      <c r="E54" s="109">
        <v>0</v>
      </c>
      <c r="F54" s="51">
        <v>0</v>
      </c>
      <c r="G54" s="109">
        <v>0</v>
      </c>
      <c r="H54" s="51">
        <v>0</v>
      </c>
      <c r="I54" s="51">
        <v>0</v>
      </c>
      <c r="J54" s="51">
        <v>0</v>
      </c>
      <c r="K54" s="51">
        <v>0</v>
      </c>
    </row>
    <row r="55" spans="1:13" ht="15" x14ac:dyDescent="0.35">
      <c r="A55" s="209" t="s">
        <v>289</v>
      </c>
      <c r="B55" s="105"/>
      <c r="C55" s="105"/>
      <c r="D55" s="105"/>
      <c r="E55" s="113">
        <f>SUM(E47:E54)</f>
        <v>1812.4869999999999</v>
      </c>
      <c r="F55" s="42">
        <f>SUM(F47:F54)</f>
        <v>1777.1660000000004</v>
      </c>
      <c r="G55" s="113">
        <f>SUM(G47:G54)</f>
        <v>1814.9269999999999</v>
      </c>
      <c r="H55" s="44">
        <f>SUM(H47:H54)</f>
        <v>1830.9089999999999</v>
      </c>
      <c r="I55" s="44" t="s">
        <v>82</v>
      </c>
      <c r="J55" s="44">
        <f>SUM(J47:J54)</f>
        <v>1773.8840000000005</v>
      </c>
      <c r="K55" s="44">
        <f>SUM(K47:K54)</f>
        <v>2074.7160000000003</v>
      </c>
    </row>
    <row r="56" spans="1:13" ht="15" x14ac:dyDescent="0.35">
      <c r="A56" s="212"/>
      <c r="B56" s="105"/>
      <c r="C56" s="105"/>
      <c r="D56" s="105"/>
      <c r="E56" s="48"/>
      <c r="F56" s="48"/>
      <c r="G56" s="48"/>
      <c r="H56" s="48"/>
      <c r="I56" s="48"/>
      <c r="J56" s="48"/>
      <c r="K56" s="48"/>
    </row>
    <row r="57" spans="1:13" ht="12.75" customHeight="1" x14ac:dyDescent="0.35">
      <c r="A57" s="103"/>
      <c r="B57" s="94"/>
      <c r="C57" s="96"/>
      <c r="D57" s="96"/>
      <c r="E57" s="97">
        <v>2015</v>
      </c>
      <c r="F57" s="97">
        <v>2014</v>
      </c>
      <c r="G57" s="97">
        <v>2014</v>
      </c>
      <c r="H57" s="97">
        <v>2013</v>
      </c>
      <c r="I57" s="97">
        <v>2012</v>
      </c>
      <c r="J57" s="97">
        <v>2012</v>
      </c>
      <c r="K57" s="97">
        <v>2011</v>
      </c>
    </row>
    <row r="58" spans="1:13" ht="12.75" customHeight="1" x14ac:dyDescent="0.35">
      <c r="A58" s="98"/>
      <c r="B58" s="98"/>
      <c r="C58" s="96"/>
      <c r="D58" s="96"/>
      <c r="E58" s="100" t="s">
        <v>220</v>
      </c>
      <c r="F58" s="100" t="s">
        <v>220</v>
      </c>
      <c r="G58" s="100"/>
      <c r="H58" s="100"/>
      <c r="I58" s="100"/>
      <c r="J58" s="100"/>
      <c r="K58" s="100"/>
    </row>
    <row r="59" spans="1:13" ht="12.75" customHeight="1" x14ac:dyDescent="0.35">
      <c r="A59" s="95" t="s">
        <v>290</v>
      </c>
      <c r="B59" s="101"/>
      <c r="C59" s="95"/>
      <c r="D59" s="95"/>
      <c r="E59" s="102"/>
      <c r="F59" s="102"/>
      <c r="G59" s="102"/>
      <c r="H59" s="102"/>
      <c r="I59" s="102"/>
      <c r="J59" s="102"/>
      <c r="K59" s="102"/>
    </row>
    <row r="60" spans="1:13" ht="3" customHeight="1" x14ac:dyDescent="0.35">
      <c r="A60" s="212"/>
      <c r="B60" s="92"/>
      <c r="C60" s="92"/>
      <c r="D60" s="92"/>
      <c r="E60" s="90"/>
      <c r="F60" s="90"/>
      <c r="G60" s="90"/>
      <c r="H60" s="90"/>
      <c r="I60" s="90"/>
      <c r="J60" s="90"/>
      <c r="K60" s="90"/>
    </row>
    <row r="61" spans="1:13" ht="32.25" customHeight="1" x14ac:dyDescent="0.35">
      <c r="A61" s="222" t="s">
        <v>43</v>
      </c>
      <c r="B61" s="222"/>
      <c r="C61" s="222"/>
      <c r="D61" s="222"/>
      <c r="E61" s="108">
        <v>3.9839999999999929</v>
      </c>
      <c r="F61" s="47">
        <v>1.7560000000000047</v>
      </c>
      <c r="G61" s="108">
        <v>19.407999999999987</v>
      </c>
      <c r="H61" s="47"/>
      <c r="I61" s="47"/>
      <c r="J61" s="47">
        <v>46.697999999999965</v>
      </c>
      <c r="K61" s="47"/>
    </row>
    <row r="62" spans="1:13" ht="15" x14ac:dyDescent="0.35">
      <c r="A62" s="223" t="s">
        <v>44</v>
      </c>
      <c r="B62" s="223"/>
      <c r="C62" s="224"/>
      <c r="D62" s="224"/>
      <c r="E62" s="109">
        <v>-40.045000000000002</v>
      </c>
      <c r="F62" s="51">
        <v>-19.603000000000002</v>
      </c>
      <c r="G62" s="109">
        <v>4.4379999999999988</v>
      </c>
      <c r="H62" s="51">
        <v>0</v>
      </c>
      <c r="I62" s="51">
        <v>0</v>
      </c>
      <c r="J62" s="51">
        <v>-12.683999999999996</v>
      </c>
      <c r="K62" s="51">
        <v>0</v>
      </c>
    </row>
    <row r="63" spans="1:13" ht="15" x14ac:dyDescent="0.35">
      <c r="A63" s="284" t="s">
        <v>45</v>
      </c>
      <c r="B63" s="225"/>
      <c r="C63" s="226"/>
      <c r="D63" s="226"/>
      <c r="E63" s="107">
        <f>SUM(E61:E62)</f>
        <v>-36.061000000000007</v>
      </c>
      <c r="F63" s="43">
        <f>SUM(F61:F62)</f>
        <v>-17.846999999999998</v>
      </c>
      <c r="G63" s="107">
        <f>SUM(G61:G62)</f>
        <v>23.845999999999986</v>
      </c>
      <c r="H63" s="44" t="s">
        <v>82</v>
      </c>
      <c r="I63" s="44" t="s">
        <v>82</v>
      </c>
      <c r="J63" s="44">
        <f>SUM(J61:J62)</f>
        <v>34.013999999999967</v>
      </c>
      <c r="K63" s="44" t="s">
        <v>82</v>
      </c>
    </row>
    <row r="64" spans="1:13" ht="15" x14ac:dyDescent="0.35">
      <c r="A64" s="222" t="s">
        <v>46</v>
      </c>
      <c r="B64" s="222"/>
      <c r="C64" s="89"/>
      <c r="D64" s="89"/>
      <c r="E64" s="108">
        <v>-3.0049999999999999</v>
      </c>
      <c r="F64" s="47">
        <v>-13.914</v>
      </c>
      <c r="G64" s="108">
        <v>-65.741</v>
      </c>
      <c r="H64" s="47">
        <v>0</v>
      </c>
      <c r="I64" s="47">
        <v>0</v>
      </c>
      <c r="J64" s="47">
        <v>-28.710999999999999</v>
      </c>
      <c r="K64" s="47">
        <v>0</v>
      </c>
    </row>
    <row r="65" spans="1:11" ht="15" x14ac:dyDescent="0.35">
      <c r="A65" s="223" t="s">
        <v>47</v>
      </c>
      <c r="B65" s="223"/>
      <c r="C65" s="93"/>
      <c r="D65" s="93"/>
      <c r="E65" s="109">
        <v>0</v>
      </c>
      <c r="F65" s="51">
        <v>0</v>
      </c>
      <c r="G65" s="109">
        <v>0</v>
      </c>
      <c r="H65" s="51">
        <v>0</v>
      </c>
      <c r="I65" s="51">
        <v>0</v>
      </c>
      <c r="J65" s="51">
        <v>0</v>
      </c>
      <c r="K65" s="51">
        <v>0</v>
      </c>
    </row>
    <row r="66" spans="1:11" ht="15" x14ac:dyDescent="0.35">
      <c r="A66" s="227" t="s">
        <v>48</v>
      </c>
      <c r="B66" s="227"/>
      <c r="C66" s="228"/>
      <c r="D66" s="228"/>
      <c r="E66" s="107">
        <f>SUM(E63:E65)</f>
        <v>-39.06600000000001</v>
      </c>
      <c r="F66" s="43">
        <f>SUM(F63:F65)</f>
        <v>-31.760999999999996</v>
      </c>
      <c r="G66" s="107">
        <f>SUM(G63:G65)</f>
        <v>-41.89500000000001</v>
      </c>
      <c r="H66" s="44" t="s">
        <v>82</v>
      </c>
      <c r="I66" s="44" t="s">
        <v>82</v>
      </c>
      <c r="J66" s="44">
        <f>SUM(J63:J65)</f>
        <v>5.3029999999999688</v>
      </c>
      <c r="K66" s="44" t="s">
        <v>82</v>
      </c>
    </row>
    <row r="67" spans="1:11" ht="15" x14ac:dyDescent="0.35">
      <c r="A67" s="223" t="s">
        <v>49</v>
      </c>
      <c r="B67" s="223"/>
      <c r="C67" s="229"/>
      <c r="D67" s="229"/>
      <c r="E67" s="109">
        <v>0</v>
      </c>
      <c r="F67" s="51">
        <v>0</v>
      </c>
      <c r="G67" s="109">
        <v>0</v>
      </c>
      <c r="H67" s="51">
        <v>0</v>
      </c>
      <c r="I67" s="51">
        <v>0</v>
      </c>
      <c r="J67" s="51">
        <v>0</v>
      </c>
      <c r="K67" s="51">
        <v>0</v>
      </c>
    </row>
    <row r="68" spans="1:11" ht="16.5" customHeight="1" x14ac:dyDescent="0.35">
      <c r="A68" s="284" t="s">
        <v>50</v>
      </c>
      <c r="B68" s="225"/>
      <c r="C68" s="105"/>
      <c r="D68" s="105"/>
      <c r="E68" s="107">
        <f>SUM(E66:E67)</f>
        <v>-39.06600000000001</v>
      </c>
      <c r="F68" s="43">
        <f>SUM(F66:F67)</f>
        <v>-31.760999999999996</v>
      </c>
      <c r="G68" s="107">
        <f>SUM(G66:G67)</f>
        <v>-41.89500000000001</v>
      </c>
      <c r="H68" s="44" t="s">
        <v>82</v>
      </c>
      <c r="I68" s="44" t="s">
        <v>82</v>
      </c>
      <c r="J68" s="44">
        <f>SUM(J66:J67)</f>
        <v>5.3029999999999688</v>
      </c>
      <c r="K68" s="44" t="s">
        <v>82</v>
      </c>
    </row>
    <row r="69" spans="1:11" ht="15" x14ac:dyDescent="0.35">
      <c r="A69" s="222" t="s">
        <v>51</v>
      </c>
      <c r="B69" s="222"/>
      <c r="C69" s="89"/>
      <c r="D69" s="89"/>
      <c r="E69" s="108">
        <v>11.716999999999999</v>
      </c>
      <c r="F69" s="47">
        <v>2.2359999999999998</v>
      </c>
      <c r="G69" s="108">
        <v>-32.094999999999999</v>
      </c>
      <c r="H69" s="47">
        <v>0</v>
      </c>
      <c r="I69" s="47">
        <v>0</v>
      </c>
      <c r="J69" s="47">
        <v>-53.545999999999999</v>
      </c>
      <c r="K69" s="47">
        <v>0</v>
      </c>
    </row>
    <row r="70" spans="1:11" ht="15" x14ac:dyDescent="0.35">
      <c r="A70" s="222" t="s">
        <v>52</v>
      </c>
      <c r="B70" s="222"/>
      <c r="C70" s="89"/>
      <c r="D70" s="89"/>
      <c r="E70" s="108">
        <v>0</v>
      </c>
      <c r="F70" s="47">
        <v>0</v>
      </c>
      <c r="G70" s="108">
        <v>0</v>
      </c>
      <c r="H70" s="47">
        <v>0</v>
      </c>
      <c r="I70" s="47">
        <v>0</v>
      </c>
      <c r="J70" s="47">
        <v>0</v>
      </c>
      <c r="K70" s="47">
        <v>0</v>
      </c>
    </row>
    <row r="71" spans="1:11" ht="15" x14ac:dyDescent="0.35">
      <c r="A71" s="222" t="s">
        <v>53</v>
      </c>
      <c r="B71" s="222"/>
      <c r="C71" s="89"/>
      <c r="D71" s="89"/>
      <c r="E71" s="108">
        <v>0</v>
      </c>
      <c r="F71" s="47">
        <v>-25.434000000000001</v>
      </c>
      <c r="G71" s="108">
        <v>-25.434000000000001</v>
      </c>
      <c r="H71" s="47">
        <v>0</v>
      </c>
      <c r="I71" s="47">
        <v>0</v>
      </c>
      <c r="J71" s="47">
        <v>-135.191</v>
      </c>
      <c r="K71" s="47">
        <v>0</v>
      </c>
    </row>
    <row r="72" spans="1:11" ht="15" x14ac:dyDescent="0.35">
      <c r="A72" s="223" t="s">
        <v>54</v>
      </c>
      <c r="B72" s="223"/>
      <c r="C72" s="93"/>
      <c r="D72" s="93"/>
      <c r="E72" s="109">
        <v>0</v>
      </c>
      <c r="F72" s="51">
        <v>32.607999999999997</v>
      </c>
      <c r="G72" s="109">
        <v>107.12199999999999</v>
      </c>
      <c r="H72" s="51">
        <v>0</v>
      </c>
      <c r="I72" s="51">
        <v>0</v>
      </c>
      <c r="J72" s="51">
        <v>183.434</v>
      </c>
      <c r="K72" s="51">
        <v>0</v>
      </c>
    </row>
    <row r="73" spans="1:11" ht="15" x14ac:dyDescent="0.35">
      <c r="A73" s="280" t="s">
        <v>55</v>
      </c>
      <c r="B73" s="230" t="s">
        <v>285</v>
      </c>
      <c r="C73" s="231"/>
      <c r="D73" s="231"/>
      <c r="E73" s="116">
        <f>SUM(E69:E72)</f>
        <v>11.716999999999999</v>
      </c>
      <c r="F73" s="62">
        <f>SUM(F69:F72)</f>
        <v>9.4099999999999966</v>
      </c>
      <c r="G73" s="116">
        <f>SUM(G69:G72)</f>
        <v>49.592999999999989</v>
      </c>
      <c r="H73" s="270" t="s">
        <v>82</v>
      </c>
      <c r="I73" s="270" t="s">
        <v>82</v>
      </c>
      <c r="J73" s="270">
        <f>SUM(J69:J72)</f>
        <v>-5.3029999999999973</v>
      </c>
      <c r="K73" s="63" t="s">
        <v>82</v>
      </c>
    </row>
    <row r="74" spans="1:11" ht="15" x14ac:dyDescent="0.35">
      <c r="A74" s="225" t="s">
        <v>56</v>
      </c>
      <c r="B74" s="225"/>
      <c r="C74" s="105"/>
      <c r="D74" s="105"/>
      <c r="E74" s="107">
        <f>SUM(E73+E68)</f>
        <v>-27.349000000000011</v>
      </c>
      <c r="F74" s="43">
        <f>SUM(F73+F68)</f>
        <v>-22.350999999999999</v>
      </c>
      <c r="G74" s="107">
        <f>SUM(G73+G68)</f>
        <v>7.6979999999999791</v>
      </c>
      <c r="H74" s="44" t="s">
        <v>82</v>
      </c>
      <c r="I74" s="44" t="s">
        <v>82</v>
      </c>
      <c r="J74" s="44">
        <f>SUM(J73+J68)</f>
        <v>-2.8421709430404007E-14</v>
      </c>
      <c r="K74" s="44" t="s">
        <v>82</v>
      </c>
    </row>
    <row r="75" spans="1:11" ht="15" x14ac:dyDescent="0.35">
      <c r="A75" s="223" t="s">
        <v>250</v>
      </c>
      <c r="B75" s="223"/>
      <c r="C75" s="93"/>
      <c r="D75" s="93"/>
      <c r="E75" s="109">
        <v>0</v>
      </c>
      <c r="F75" s="51">
        <v>0</v>
      </c>
      <c r="G75" s="109">
        <v>0</v>
      </c>
      <c r="H75" s="51">
        <v>0</v>
      </c>
      <c r="I75" s="51">
        <v>0</v>
      </c>
      <c r="J75" s="51">
        <v>0</v>
      </c>
      <c r="K75" s="51"/>
    </row>
    <row r="76" spans="1:11" ht="15" x14ac:dyDescent="0.35">
      <c r="A76" s="284" t="s">
        <v>251</v>
      </c>
      <c r="B76" s="228"/>
      <c r="C76" s="105"/>
      <c r="D76" s="105"/>
      <c r="E76" s="107">
        <f>SUM(E74:E75)</f>
        <v>-27.349000000000011</v>
      </c>
      <c r="F76" s="43">
        <f>SUM(F74:F75)</f>
        <v>-22.350999999999999</v>
      </c>
      <c r="G76" s="107">
        <f>SUM(G74:G75)</f>
        <v>7.6979999999999791</v>
      </c>
      <c r="H76" s="44" t="s">
        <v>82</v>
      </c>
      <c r="I76" s="44" t="s">
        <v>82</v>
      </c>
      <c r="J76" s="43">
        <f>SUM(J74:J75)</f>
        <v>-2.8421709430404007E-14</v>
      </c>
      <c r="K76" s="43" t="s">
        <v>82</v>
      </c>
    </row>
    <row r="77" spans="1:11" ht="15" x14ac:dyDescent="0.35">
      <c r="A77" s="212"/>
      <c r="B77" s="105"/>
      <c r="C77" s="105"/>
      <c r="D77" s="105"/>
      <c r="E77" s="106"/>
      <c r="F77" s="106"/>
      <c r="G77" s="106"/>
      <c r="H77" s="106"/>
      <c r="I77" s="106"/>
      <c r="J77" s="106"/>
      <c r="K77" s="106"/>
    </row>
    <row r="78" spans="1:11" ht="12.75" customHeight="1" x14ac:dyDescent="0.35">
      <c r="A78" s="103"/>
      <c r="B78" s="94"/>
      <c r="C78" s="96"/>
      <c r="D78" s="96"/>
      <c r="E78" s="97">
        <v>2015</v>
      </c>
      <c r="F78" s="97">
        <v>2014</v>
      </c>
      <c r="G78" s="97">
        <v>2014</v>
      </c>
      <c r="H78" s="97">
        <v>2013</v>
      </c>
      <c r="I78" s="97">
        <v>2012</v>
      </c>
      <c r="J78" s="97">
        <v>2012</v>
      </c>
      <c r="K78" s="97">
        <v>2011</v>
      </c>
    </row>
    <row r="79" spans="1:11" ht="12.75" customHeight="1" x14ac:dyDescent="0.35">
      <c r="A79" s="98"/>
      <c r="B79" s="98"/>
      <c r="C79" s="96"/>
      <c r="D79" s="96"/>
      <c r="E79" s="100" t="s">
        <v>220</v>
      </c>
      <c r="F79" s="100" t="s">
        <v>220</v>
      </c>
      <c r="G79" s="97"/>
      <c r="H79" s="97"/>
      <c r="I79" s="97"/>
      <c r="J79" s="97"/>
      <c r="K79" s="97"/>
    </row>
    <row r="80" spans="1:11" ht="12.75" customHeight="1" x14ac:dyDescent="0.35">
      <c r="A80" s="95" t="s">
        <v>223</v>
      </c>
      <c r="B80" s="101"/>
      <c r="C80" s="95"/>
      <c r="D80" s="95"/>
      <c r="E80" s="99"/>
      <c r="F80" s="99"/>
      <c r="G80" s="99"/>
      <c r="H80" s="99"/>
      <c r="I80" s="99"/>
      <c r="J80" s="99"/>
      <c r="K80" s="99"/>
    </row>
    <row r="81" spans="1:11" ht="1.5" customHeight="1" x14ac:dyDescent="0.35">
      <c r="A81" s="212" t="s">
        <v>59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</row>
    <row r="82" spans="1:11" ht="15" x14ac:dyDescent="0.35">
      <c r="A82" s="245" t="s">
        <v>57</v>
      </c>
      <c r="B82" s="222"/>
      <c r="C82" s="213"/>
      <c r="D82" s="213"/>
      <c r="E82" s="111">
        <v>1.4471506903791682</v>
      </c>
      <c r="F82" s="85">
        <v>0.78437171172533982</v>
      </c>
      <c r="G82" s="111">
        <v>2.4861164241712674</v>
      </c>
      <c r="H82" s="85">
        <v>1.0485117277073985</v>
      </c>
      <c r="I82" s="85">
        <v>2.3981388780532793</v>
      </c>
      <c r="J82" s="85">
        <v>2.0501154508044634</v>
      </c>
      <c r="K82" s="85">
        <v>3.5556486444148403</v>
      </c>
    </row>
    <row r="83" spans="1:11" ht="15" x14ac:dyDescent="0.35">
      <c r="A83" s="212" t="s">
        <v>246</v>
      </c>
      <c r="B83" s="222"/>
      <c r="C83" s="213"/>
      <c r="D83" s="213"/>
      <c r="E83" s="111">
        <v>1.4471506903791682</v>
      </c>
      <c r="F83" s="85">
        <v>2.2286335220043538</v>
      </c>
      <c r="G83" s="111">
        <v>3.3699165006793299</v>
      </c>
      <c r="H83" s="85">
        <v>2.783128594724384</v>
      </c>
      <c r="I83" s="85">
        <v>3.6058231314206055</v>
      </c>
      <c r="J83" s="85">
        <v>3.2552386706366141</v>
      </c>
      <c r="K83" s="85">
        <v>4.7794796410468576</v>
      </c>
    </row>
    <row r="84" spans="1:11" ht="15" x14ac:dyDescent="0.35">
      <c r="A84" s="212" t="s">
        <v>58</v>
      </c>
      <c r="B84" s="222"/>
      <c r="C84" s="213"/>
      <c r="D84" s="213"/>
      <c r="E84" s="111">
        <v>8.3243181304996472E-2</v>
      </c>
      <c r="F84" s="85">
        <v>-0.77027296548215074</v>
      </c>
      <c r="G84" s="111">
        <v>0.99245032471959926</v>
      </c>
      <c r="H84" s="85">
        <v>-0.39929307117848079</v>
      </c>
      <c r="I84" s="85">
        <v>0.56020446899533205</v>
      </c>
      <c r="J84" s="85">
        <v>0.21607859331590479</v>
      </c>
      <c r="K84" s="85">
        <v>1.8333337995546626</v>
      </c>
    </row>
    <row r="85" spans="1:11" ht="15" x14ac:dyDescent="0.35">
      <c r="A85" s="212" t="s">
        <v>59</v>
      </c>
      <c r="B85" s="222"/>
      <c r="C85" s="220"/>
      <c r="D85" s="220"/>
      <c r="E85" s="111">
        <v>-1.1312283156943448</v>
      </c>
      <c r="F85" s="85" t="s">
        <v>82</v>
      </c>
      <c r="G85" s="111">
        <v>-3.207841111684969</v>
      </c>
      <c r="H85" s="85" t="s">
        <v>82</v>
      </c>
      <c r="I85" s="85" t="s">
        <v>82</v>
      </c>
      <c r="J85" s="85">
        <v>-1.8328760784054494</v>
      </c>
      <c r="K85" s="85" t="s">
        <v>82</v>
      </c>
    </row>
    <row r="86" spans="1:11" ht="15" x14ac:dyDescent="0.35">
      <c r="A86" s="212" t="s">
        <v>60</v>
      </c>
      <c r="B86" s="222"/>
      <c r="C86" s="220"/>
      <c r="D86" s="220"/>
      <c r="E86" s="111">
        <v>0.68026405702823478</v>
      </c>
      <c r="F86" s="85" t="s">
        <v>82</v>
      </c>
      <c r="G86" s="111">
        <v>4.6466891838818674</v>
      </c>
      <c r="H86" s="85" t="s">
        <v>82</v>
      </c>
      <c r="I86" s="85" t="s">
        <v>82</v>
      </c>
      <c r="J86" s="85">
        <v>4.1383739813951381</v>
      </c>
      <c r="K86" s="85" t="s">
        <v>82</v>
      </c>
    </row>
    <row r="87" spans="1:11" ht="15" x14ac:dyDescent="0.35">
      <c r="A87" s="212" t="s">
        <v>61</v>
      </c>
      <c r="B87" s="222"/>
      <c r="C87" s="213"/>
      <c r="D87" s="213"/>
      <c r="E87" s="108">
        <v>39.664946562375341</v>
      </c>
      <c r="F87" s="47">
        <v>38.613162754632967</v>
      </c>
      <c r="G87" s="108">
        <v>39.761158437777397</v>
      </c>
      <c r="H87" s="47">
        <v>39.25765835440211</v>
      </c>
      <c r="I87" s="47" t="s">
        <v>82</v>
      </c>
      <c r="J87" s="47">
        <v>33.499597493409965</v>
      </c>
      <c r="K87" s="47">
        <v>35.51753589406934</v>
      </c>
    </row>
    <row r="88" spans="1:11" ht="15" x14ac:dyDescent="0.35">
      <c r="A88" s="212" t="s">
        <v>62</v>
      </c>
      <c r="B88" s="222"/>
      <c r="C88" s="213"/>
      <c r="D88" s="213"/>
      <c r="E88" s="108">
        <v>552.58100000000002</v>
      </c>
      <c r="F88" s="47">
        <v>566.32399999999996</v>
      </c>
      <c r="G88" s="108">
        <v>514.11599999999999</v>
      </c>
      <c r="H88" s="47">
        <v>541.976</v>
      </c>
      <c r="I88" s="47" t="s">
        <v>82</v>
      </c>
      <c r="J88" s="47">
        <v>587.73800000000006</v>
      </c>
      <c r="K88" s="47">
        <v>647.01700000000005</v>
      </c>
    </row>
    <row r="89" spans="1:11" ht="15" x14ac:dyDescent="0.35">
      <c r="A89" s="212" t="s">
        <v>63</v>
      </c>
      <c r="B89" s="222"/>
      <c r="C89" s="89"/>
      <c r="D89" s="89"/>
      <c r="E89" s="111">
        <v>0.76862441266229198</v>
      </c>
      <c r="F89" s="85">
        <v>0.82528052228148374</v>
      </c>
      <c r="G89" s="111">
        <v>0.75032980616266376</v>
      </c>
      <c r="H89" s="85">
        <v>0.7851265769952086</v>
      </c>
      <c r="I89" s="85" t="s">
        <v>82</v>
      </c>
      <c r="J89" s="85">
        <v>0.98905163535517326</v>
      </c>
      <c r="K89" s="85">
        <v>0.87803981066322168</v>
      </c>
    </row>
    <row r="90" spans="1:11" ht="15" x14ac:dyDescent="0.35">
      <c r="A90" s="214" t="s">
        <v>64</v>
      </c>
      <c r="B90" s="223"/>
      <c r="C90" s="93"/>
      <c r="D90" s="93"/>
      <c r="E90" s="123" t="s">
        <v>82</v>
      </c>
      <c r="F90" s="79" t="s">
        <v>82</v>
      </c>
      <c r="G90" s="108">
        <v>2123</v>
      </c>
      <c r="H90" s="47">
        <v>2291</v>
      </c>
      <c r="I90" s="47">
        <v>2437</v>
      </c>
      <c r="J90" s="47">
        <v>2437</v>
      </c>
      <c r="K90" s="47">
        <v>2442</v>
      </c>
    </row>
    <row r="91" spans="1:11" ht="15" x14ac:dyDescent="0.35">
      <c r="A91" s="216" t="s">
        <v>265</v>
      </c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1:11" ht="15" x14ac:dyDescent="0.35">
      <c r="A92" s="216" t="s">
        <v>266</v>
      </c>
      <c r="B92" s="232"/>
      <c r="C92" s="232"/>
      <c r="D92" s="232"/>
      <c r="E92" s="232"/>
      <c r="F92" s="232"/>
      <c r="G92" s="232"/>
      <c r="H92" s="232"/>
      <c r="I92" s="232"/>
      <c r="J92" s="232"/>
      <c r="K92" s="232"/>
    </row>
    <row r="93" spans="1:11" ht="15" x14ac:dyDescent="0.35">
      <c r="A93" s="216"/>
      <c r="B93" s="232"/>
      <c r="C93" s="232"/>
      <c r="D93" s="232"/>
      <c r="E93" s="232"/>
      <c r="F93" s="232"/>
      <c r="G93" s="232"/>
      <c r="H93" s="232"/>
      <c r="I93" s="232"/>
      <c r="J93" s="232"/>
      <c r="K93" s="232"/>
    </row>
    <row r="94" spans="1:11" ht="15" x14ac:dyDescent="0.35">
      <c r="A94" s="216">
        <v>0</v>
      </c>
      <c r="B94" s="233"/>
      <c r="C94" s="233"/>
      <c r="D94" s="233"/>
      <c r="E94" s="233"/>
      <c r="F94" s="233"/>
      <c r="G94" s="233"/>
      <c r="H94" s="233"/>
      <c r="I94" s="233"/>
      <c r="J94" s="233"/>
      <c r="K94" s="233"/>
    </row>
    <row r="96" spans="1:11" x14ac:dyDescent="0.3">
      <c r="A96" s="234"/>
      <c r="B96" s="234"/>
      <c r="C96" s="234"/>
      <c r="D96" s="234"/>
      <c r="E96" s="234"/>
      <c r="F96" s="234"/>
      <c r="G96" s="234"/>
      <c r="H96" s="234"/>
      <c r="I96" s="234"/>
      <c r="J96" s="234"/>
      <c r="K96" s="234"/>
    </row>
    <row r="97" spans="1:11" x14ac:dyDescent="0.3">
      <c r="A97" s="234"/>
      <c r="B97" s="234"/>
      <c r="C97" s="234"/>
      <c r="D97" s="234"/>
      <c r="E97" s="234"/>
      <c r="F97" s="234"/>
      <c r="G97" s="234"/>
      <c r="H97" s="234"/>
      <c r="I97" s="234"/>
      <c r="J97" s="234"/>
      <c r="K97" s="234"/>
    </row>
    <row r="98" spans="1:11" x14ac:dyDescent="0.3">
      <c r="A98" s="234"/>
      <c r="B98" s="234"/>
      <c r="C98" s="234"/>
      <c r="D98" s="234"/>
      <c r="E98" s="234"/>
      <c r="F98" s="234"/>
      <c r="G98" s="234"/>
      <c r="H98" s="234"/>
      <c r="I98" s="234"/>
      <c r="J98" s="234"/>
      <c r="K98" s="234"/>
    </row>
    <row r="99" spans="1:11" x14ac:dyDescent="0.3">
      <c r="A99" s="208"/>
      <c r="B99" s="208"/>
      <c r="C99" s="208"/>
      <c r="D99" s="208"/>
      <c r="E99" s="208"/>
      <c r="F99" s="208"/>
      <c r="G99" s="208"/>
      <c r="H99" s="208"/>
      <c r="I99" s="208"/>
      <c r="J99" s="208"/>
      <c r="K99" s="208"/>
    </row>
    <row r="100" spans="1:11" x14ac:dyDescent="0.3">
      <c r="A100" s="208"/>
      <c r="B100" s="208"/>
      <c r="C100" s="208"/>
      <c r="D100" s="208"/>
      <c r="E100" s="208"/>
      <c r="F100" s="208"/>
      <c r="G100" s="208"/>
      <c r="H100" s="208"/>
      <c r="I100" s="208"/>
      <c r="J100" s="208"/>
      <c r="K100" s="208"/>
    </row>
    <row r="101" spans="1:11" x14ac:dyDescent="0.3">
      <c r="A101" s="208"/>
      <c r="B101" s="208"/>
      <c r="C101" s="208"/>
      <c r="D101" s="208"/>
      <c r="E101" s="208"/>
      <c r="F101" s="208"/>
      <c r="G101" s="208"/>
      <c r="H101" s="208"/>
      <c r="I101" s="208"/>
      <c r="J101" s="208"/>
      <c r="K101" s="208"/>
    </row>
    <row r="102" spans="1:11" x14ac:dyDescent="0.3">
      <c r="A102" s="208"/>
      <c r="B102" s="208"/>
      <c r="C102" s="208"/>
      <c r="D102" s="208"/>
      <c r="E102" s="208"/>
      <c r="F102" s="208"/>
      <c r="G102" s="208"/>
      <c r="H102" s="208"/>
      <c r="I102" s="208"/>
      <c r="J102" s="208"/>
      <c r="K102" s="208"/>
    </row>
    <row r="103" spans="1:11" x14ac:dyDescent="0.3">
      <c r="A103" s="208"/>
      <c r="B103" s="208"/>
      <c r="C103" s="208"/>
      <c r="D103" s="208"/>
      <c r="E103" s="208"/>
      <c r="F103" s="208"/>
      <c r="G103" s="208"/>
      <c r="H103" s="208"/>
      <c r="I103" s="208"/>
      <c r="J103" s="208"/>
      <c r="K103" s="208"/>
    </row>
    <row r="104" spans="1:11" x14ac:dyDescent="0.3">
      <c r="A104" s="208"/>
      <c r="B104" s="208"/>
      <c r="C104" s="208"/>
      <c r="D104" s="208"/>
      <c r="E104" s="208"/>
      <c r="F104" s="208"/>
      <c r="G104" s="208"/>
      <c r="H104" s="208"/>
      <c r="I104" s="208"/>
      <c r="J104" s="208"/>
      <c r="K104" s="208"/>
    </row>
    <row r="105" spans="1:11" x14ac:dyDescent="0.3">
      <c r="A105" s="208"/>
      <c r="B105" s="208"/>
      <c r="C105" s="208"/>
      <c r="D105" s="208"/>
      <c r="E105" s="208"/>
      <c r="F105" s="208"/>
      <c r="G105" s="208"/>
      <c r="H105" s="208"/>
      <c r="I105" s="208"/>
      <c r="J105" s="208"/>
      <c r="K105" s="208"/>
    </row>
    <row r="106" spans="1:11" x14ac:dyDescent="0.3">
      <c r="A106" s="208"/>
      <c r="B106" s="208"/>
      <c r="C106" s="208"/>
      <c r="D106" s="208"/>
      <c r="E106" s="208"/>
      <c r="F106" s="208"/>
      <c r="G106" s="208"/>
      <c r="H106" s="208"/>
      <c r="I106" s="208"/>
      <c r="J106" s="208"/>
      <c r="K106" s="208"/>
    </row>
    <row r="107" spans="1:11" x14ac:dyDescent="0.3">
      <c r="A107" s="208"/>
      <c r="B107" s="208"/>
      <c r="C107" s="208"/>
      <c r="D107" s="208"/>
      <c r="E107" s="208"/>
      <c r="F107" s="208"/>
      <c r="G107" s="208"/>
      <c r="H107" s="208"/>
      <c r="I107" s="208"/>
      <c r="J107" s="208"/>
      <c r="K107" s="208"/>
    </row>
    <row r="108" spans="1:11" x14ac:dyDescent="0.3">
      <c r="A108" s="208"/>
      <c r="B108" s="208"/>
      <c r="C108" s="208"/>
      <c r="D108" s="208"/>
      <c r="E108" s="208"/>
      <c r="F108" s="208"/>
      <c r="G108" s="208"/>
      <c r="H108" s="208"/>
      <c r="I108" s="208"/>
      <c r="J108" s="208"/>
      <c r="K108" s="208"/>
    </row>
    <row r="109" spans="1:11" x14ac:dyDescent="0.3">
      <c r="A109" s="208"/>
      <c r="B109" s="208"/>
      <c r="C109" s="208"/>
      <c r="D109" s="208"/>
      <c r="E109" s="208"/>
      <c r="F109" s="208"/>
      <c r="G109" s="208"/>
      <c r="H109" s="208"/>
      <c r="I109" s="208"/>
      <c r="J109" s="208"/>
      <c r="K109" s="208"/>
    </row>
    <row r="110" spans="1:11" x14ac:dyDescent="0.3">
      <c r="A110" s="208"/>
      <c r="B110" s="208"/>
      <c r="C110" s="208"/>
      <c r="D110" s="208"/>
      <c r="E110" s="208"/>
      <c r="F110" s="208"/>
      <c r="G110" s="208"/>
      <c r="H110" s="208"/>
      <c r="I110" s="208"/>
      <c r="J110" s="208"/>
      <c r="K110" s="208"/>
    </row>
    <row r="111" spans="1:11" x14ac:dyDescent="0.3">
      <c r="A111" s="208"/>
      <c r="B111" s="208"/>
      <c r="C111" s="208"/>
      <c r="D111" s="208"/>
      <c r="E111" s="208"/>
      <c r="F111" s="208"/>
      <c r="G111" s="208"/>
      <c r="H111" s="208"/>
      <c r="I111" s="208"/>
      <c r="J111" s="208"/>
      <c r="K111" s="208"/>
    </row>
  </sheetData>
  <mergeCells count="1">
    <mergeCell ref="A1:K1"/>
  </mergeCells>
  <pageMargins left="0.7" right="0.7" top="0.75" bottom="0.75" header="0.3" footer="0.3"/>
  <pageSetup paperSize="9" scale="5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8"/>
  <sheetViews>
    <sheetView showZeros="0" zoomScaleNormal="100" workbookViewId="0">
      <selection sqref="A1:J1"/>
    </sheetView>
  </sheetViews>
  <sheetFormatPr defaultColWidth="9.109375" defaultRowHeight="14.4" x14ac:dyDescent="0.3"/>
  <cols>
    <col min="1" max="1" width="26" style="204" customWidth="1"/>
    <col min="2" max="2" width="16" style="204" customWidth="1"/>
    <col min="3" max="3" width="8.33203125" style="204" customWidth="1"/>
    <col min="4" max="4" width="4.88671875" style="204" customWidth="1"/>
    <col min="5" max="10" width="9.6640625" style="204" customWidth="1"/>
    <col min="11" max="16384" width="9.109375" style="204"/>
  </cols>
  <sheetData>
    <row r="1" spans="1:10" ht="21.75" x14ac:dyDescent="0.25">
      <c r="A1" s="295" t="s">
        <v>219</v>
      </c>
      <c r="B1" s="295"/>
      <c r="C1" s="295"/>
      <c r="D1" s="295"/>
      <c r="E1" s="295"/>
      <c r="F1" s="295"/>
      <c r="G1" s="295"/>
      <c r="H1" s="295"/>
      <c r="I1" s="295"/>
      <c r="J1" s="295"/>
    </row>
    <row r="2" spans="1:10" ht="16.5" x14ac:dyDescent="0.35">
      <c r="A2" s="209" t="s">
        <v>141</v>
      </c>
      <c r="B2" s="210"/>
      <c r="C2" s="210"/>
      <c r="D2" s="210"/>
      <c r="E2" s="208"/>
      <c r="F2" s="208"/>
      <c r="G2" s="208"/>
      <c r="H2" s="208"/>
      <c r="I2" s="208"/>
      <c r="J2" s="208"/>
    </row>
    <row r="3" spans="1:10" ht="12.75" customHeight="1" x14ac:dyDescent="0.35">
      <c r="A3" s="94"/>
      <c r="B3" s="94"/>
      <c r="C3" s="95"/>
      <c r="D3" s="96"/>
      <c r="E3" s="97">
        <v>2015</v>
      </c>
      <c r="F3" s="97">
        <v>2014</v>
      </c>
      <c r="G3" s="97">
        <v>2014</v>
      </c>
      <c r="H3" s="97">
        <v>2013</v>
      </c>
      <c r="I3" s="97">
        <v>2012</v>
      </c>
      <c r="J3" s="97">
        <v>2011</v>
      </c>
    </row>
    <row r="4" spans="1:10" ht="12.75" customHeight="1" x14ac:dyDescent="0.35">
      <c r="A4" s="98"/>
      <c r="B4" s="98"/>
      <c r="C4" s="95"/>
      <c r="D4" s="96"/>
      <c r="E4" s="97" t="s">
        <v>220</v>
      </c>
      <c r="F4" s="97" t="s">
        <v>220</v>
      </c>
      <c r="G4" s="97"/>
      <c r="H4" s="97"/>
      <c r="I4" s="97"/>
      <c r="J4" s="97"/>
    </row>
    <row r="5" spans="1:10" ht="12.75" customHeight="1" x14ac:dyDescent="0.35">
      <c r="A5" s="95" t="s">
        <v>1</v>
      </c>
      <c r="B5" s="98"/>
      <c r="C5" s="95"/>
      <c r="D5" s="95" t="s">
        <v>221</v>
      </c>
      <c r="E5" s="99"/>
      <c r="F5" s="99"/>
      <c r="G5" s="99"/>
      <c r="H5" s="99"/>
      <c r="I5" s="99"/>
      <c r="J5" s="99"/>
    </row>
    <row r="6" spans="1:10" ht="3.75" customHeight="1" x14ac:dyDescent="0.35">
      <c r="A6" s="92"/>
      <c r="B6" s="92"/>
      <c r="C6" s="92"/>
      <c r="D6" s="92"/>
      <c r="E6" s="92"/>
      <c r="F6" s="92"/>
      <c r="G6" s="92"/>
      <c r="H6" s="92"/>
      <c r="I6" s="92"/>
      <c r="J6" s="92"/>
    </row>
    <row r="7" spans="1:10" ht="16.5" x14ac:dyDescent="0.35">
      <c r="A7" s="212" t="s">
        <v>2</v>
      </c>
      <c r="B7" s="213"/>
      <c r="C7" s="213"/>
      <c r="D7" s="213"/>
      <c r="E7" s="110">
        <v>34.075000000000003</v>
      </c>
      <c r="F7" s="84">
        <v>32.188000000000002</v>
      </c>
      <c r="G7" s="110">
        <v>144.57400000000001</v>
      </c>
      <c r="H7" s="84">
        <v>143.01499999999999</v>
      </c>
      <c r="I7" s="84">
        <v>155.25900000000001</v>
      </c>
      <c r="J7" s="84">
        <v>118.84400000000001</v>
      </c>
    </row>
    <row r="8" spans="1:10" ht="16.5" x14ac:dyDescent="0.35">
      <c r="A8" s="212" t="s">
        <v>3</v>
      </c>
      <c r="B8" s="89"/>
      <c r="C8" s="89"/>
      <c r="D8" s="89"/>
      <c r="E8" s="111">
        <v>-32.628999999999998</v>
      </c>
      <c r="F8" s="85">
        <v>-30.290999999999997</v>
      </c>
      <c r="G8" s="111">
        <v>-131.43100000000001</v>
      </c>
      <c r="H8" s="85">
        <v>-130.88200000000001</v>
      </c>
      <c r="I8" s="85">
        <v>-139.05399999999997</v>
      </c>
      <c r="J8" s="85">
        <v>-112.819</v>
      </c>
    </row>
    <row r="9" spans="1:10" ht="16.5" x14ac:dyDescent="0.35">
      <c r="A9" s="212" t="s">
        <v>4</v>
      </c>
      <c r="B9" s="89"/>
      <c r="C9" s="89"/>
      <c r="D9" s="89"/>
      <c r="E9" s="111">
        <v>2.7E-2</v>
      </c>
      <c r="F9" s="85">
        <v>4.9000000000000002E-2</v>
      </c>
      <c r="G9" s="111">
        <v>0.19800000000000001</v>
      </c>
      <c r="H9" s="85">
        <v>9.9000000000000005E-2</v>
      </c>
      <c r="I9" s="85">
        <v>0.38200000000000001</v>
      </c>
      <c r="J9" s="85">
        <v>8.4000000000000005E-2</v>
      </c>
    </row>
    <row r="10" spans="1:10" ht="16.5" x14ac:dyDescent="0.35">
      <c r="A10" s="212" t="s">
        <v>5</v>
      </c>
      <c r="B10" s="89"/>
      <c r="C10" s="89"/>
      <c r="D10" s="89"/>
      <c r="E10" s="111">
        <v>0</v>
      </c>
      <c r="F10" s="85">
        <v>0</v>
      </c>
      <c r="G10" s="111">
        <v>0</v>
      </c>
      <c r="H10" s="85">
        <v>0</v>
      </c>
      <c r="I10" s="85">
        <v>0</v>
      </c>
      <c r="J10" s="85">
        <v>0</v>
      </c>
    </row>
    <row r="11" spans="1:10" ht="16.5" x14ac:dyDescent="0.35">
      <c r="A11" s="214" t="s">
        <v>6</v>
      </c>
      <c r="B11" s="93"/>
      <c r="C11" s="93"/>
      <c r="D11" s="93"/>
      <c r="E11" s="112">
        <v>0</v>
      </c>
      <c r="F11" s="86">
        <v>0</v>
      </c>
      <c r="G11" s="112">
        <v>0</v>
      </c>
      <c r="H11" s="86">
        <v>0</v>
      </c>
      <c r="I11" s="86">
        <v>0</v>
      </c>
      <c r="J11" s="86">
        <v>0</v>
      </c>
    </row>
    <row r="12" spans="1:10" ht="15.75" x14ac:dyDescent="0.25">
      <c r="A12" s="215" t="s">
        <v>7</v>
      </c>
      <c r="B12" s="215"/>
      <c r="C12" s="215"/>
      <c r="D12" s="215"/>
      <c r="E12" s="110">
        <f t="shared" ref="E12:J12" si="0">SUM(E7:E11)</f>
        <v>1.473000000000005</v>
      </c>
      <c r="F12" s="84">
        <f t="shared" si="0"/>
        <v>1.9460000000000055</v>
      </c>
      <c r="G12" s="110">
        <f t="shared" si="0"/>
        <v>13.341000000000001</v>
      </c>
      <c r="H12" s="88">
        <f t="shared" si="0"/>
        <v>12.231999999999982</v>
      </c>
      <c r="I12" s="88">
        <f t="shared" si="0"/>
        <v>16.587000000000042</v>
      </c>
      <c r="J12" s="88">
        <f t="shared" si="0"/>
        <v>6.1090000000000053</v>
      </c>
    </row>
    <row r="13" spans="1:10" ht="16.5" x14ac:dyDescent="0.35">
      <c r="A13" s="214" t="s">
        <v>147</v>
      </c>
      <c r="B13" s="93"/>
      <c r="C13" s="93"/>
      <c r="D13" s="93"/>
      <c r="E13" s="112">
        <v>-0.64599999999999991</v>
      </c>
      <c r="F13" s="86">
        <v>-0.53700000000000003</v>
      </c>
      <c r="G13" s="112">
        <v>-2.2999999999999998</v>
      </c>
      <c r="H13" s="86">
        <v>-2.597</v>
      </c>
      <c r="I13" s="86">
        <v>-2.4570000000000003</v>
      </c>
      <c r="J13" s="86">
        <v>-2.6760000000000002</v>
      </c>
    </row>
    <row r="14" spans="1:10" ht="15.75" x14ac:dyDescent="0.25">
      <c r="A14" s="215" t="s">
        <v>8</v>
      </c>
      <c r="B14" s="215"/>
      <c r="C14" s="215"/>
      <c r="D14" s="215"/>
      <c r="E14" s="110">
        <f t="shared" ref="E14:J14" si="1">SUM(E12:E13)</f>
        <v>0.82700000000000506</v>
      </c>
      <c r="F14" s="84">
        <f t="shared" si="1"/>
        <v>1.4090000000000056</v>
      </c>
      <c r="G14" s="110">
        <f t="shared" si="1"/>
        <v>11.041</v>
      </c>
      <c r="H14" s="88">
        <f t="shared" si="1"/>
        <v>9.634999999999982</v>
      </c>
      <c r="I14" s="88">
        <f t="shared" si="1"/>
        <v>14.130000000000042</v>
      </c>
      <c r="J14" s="88">
        <f t="shared" si="1"/>
        <v>3.4330000000000052</v>
      </c>
    </row>
    <row r="15" spans="1:10" ht="16.5" x14ac:dyDescent="0.35">
      <c r="A15" s="212" t="s">
        <v>9</v>
      </c>
      <c r="B15" s="216"/>
      <c r="C15" s="216"/>
      <c r="D15" s="216"/>
      <c r="E15" s="111">
        <v>0</v>
      </c>
      <c r="F15" s="85">
        <v>0</v>
      </c>
      <c r="G15" s="111">
        <v>0</v>
      </c>
      <c r="H15" s="85">
        <v>0</v>
      </c>
      <c r="I15" s="85">
        <v>0</v>
      </c>
      <c r="J15" s="85">
        <v>0</v>
      </c>
    </row>
    <row r="16" spans="1:10" ht="16.5" x14ac:dyDescent="0.35">
      <c r="A16" s="214" t="s">
        <v>10</v>
      </c>
      <c r="B16" s="93"/>
      <c r="C16" s="93"/>
      <c r="D16" s="93"/>
      <c r="E16" s="112">
        <v>0</v>
      </c>
      <c r="F16" s="86">
        <v>0</v>
      </c>
      <c r="G16" s="112">
        <v>0</v>
      </c>
      <c r="H16" s="86">
        <v>0</v>
      </c>
      <c r="I16" s="86">
        <v>0</v>
      </c>
      <c r="J16" s="86">
        <v>0</v>
      </c>
    </row>
    <row r="17" spans="1:10" ht="15.75" x14ac:dyDescent="0.25">
      <c r="A17" s="215" t="s">
        <v>11</v>
      </c>
      <c r="B17" s="215"/>
      <c r="C17" s="215"/>
      <c r="D17" s="215"/>
      <c r="E17" s="110">
        <f t="shared" ref="E17:J17" si="2">SUM(E14:E16)</f>
        <v>0.82700000000000506</v>
      </c>
      <c r="F17" s="84">
        <f t="shared" si="2"/>
        <v>1.4090000000000056</v>
      </c>
      <c r="G17" s="110">
        <f t="shared" si="2"/>
        <v>11.041</v>
      </c>
      <c r="H17" s="88">
        <f t="shared" si="2"/>
        <v>9.634999999999982</v>
      </c>
      <c r="I17" s="88">
        <f t="shared" si="2"/>
        <v>14.130000000000042</v>
      </c>
      <c r="J17" s="88">
        <f t="shared" si="2"/>
        <v>3.4330000000000052</v>
      </c>
    </row>
    <row r="18" spans="1:10" ht="16.5" x14ac:dyDescent="0.35">
      <c r="A18" s="212" t="s">
        <v>12</v>
      </c>
      <c r="B18" s="89"/>
      <c r="C18" s="89"/>
      <c r="D18" s="89"/>
      <c r="E18" s="111">
        <v>4.7E-2</v>
      </c>
      <c r="F18" s="85">
        <v>3.2000000000000001E-2</v>
      </c>
      <c r="G18" s="111">
        <v>1.502</v>
      </c>
      <c r="H18" s="85">
        <v>0.40599999999999997</v>
      </c>
      <c r="I18" s="85">
        <v>0.187</v>
      </c>
      <c r="J18" s="85">
        <v>1.1299999999999999</v>
      </c>
    </row>
    <row r="19" spans="1:10" ht="16.5" x14ac:dyDescent="0.35">
      <c r="A19" s="214" t="s">
        <v>13</v>
      </c>
      <c r="B19" s="93"/>
      <c r="C19" s="93"/>
      <c r="D19" s="93"/>
      <c r="E19" s="112">
        <v>-0.44</v>
      </c>
      <c r="F19" s="86">
        <v>-0.69899999999999995</v>
      </c>
      <c r="G19" s="112">
        <v>-2.488</v>
      </c>
      <c r="H19" s="86">
        <v>-3.448</v>
      </c>
      <c r="I19" s="86">
        <v>-9.2989999999999995</v>
      </c>
      <c r="J19" s="86">
        <v>-6.0090000000000003</v>
      </c>
    </row>
    <row r="20" spans="1:10" ht="15.75" x14ac:dyDescent="0.25">
      <c r="A20" s="215" t="s">
        <v>14</v>
      </c>
      <c r="B20" s="215"/>
      <c r="C20" s="215"/>
      <c r="D20" s="215"/>
      <c r="E20" s="110">
        <f t="shared" ref="E20:J20" si="3">SUM(E17:E19)</f>
        <v>0.4340000000000051</v>
      </c>
      <c r="F20" s="84">
        <f t="shared" si="3"/>
        <v>0.74200000000000566</v>
      </c>
      <c r="G20" s="110">
        <f t="shared" si="3"/>
        <v>10.055000000000001</v>
      </c>
      <c r="H20" s="88">
        <f t="shared" si="3"/>
        <v>6.5929999999999822</v>
      </c>
      <c r="I20" s="88">
        <f t="shared" si="3"/>
        <v>5.0180000000000415</v>
      </c>
      <c r="J20" s="88">
        <f t="shared" si="3"/>
        <v>-1.4459999999999953</v>
      </c>
    </row>
    <row r="21" spans="1:10" ht="16.5" x14ac:dyDescent="0.35">
      <c r="A21" s="212" t="s">
        <v>15</v>
      </c>
      <c r="B21" s="89"/>
      <c r="C21" s="89"/>
      <c r="D21" s="89"/>
      <c r="E21" s="111">
        <v>-0.33999999999999997</v>
      </c>
      <c r="F21" s="85">
        <v>-8.299999999999999E-2</v>
      </c>
      <c r="G21" s="111">
        <v>-0.66500000000000004</v>
      </c>
      <c r="H21" s="85">
        <v>-1.4569999999999999</v>
      </c>
      <c r="I21" s="85">
        <v>-1.528</v>
      </c>
      <c r="J21" s="85">
        <v>4.0999999999999925E-2</v>
      </c>
    </row>
    <row r="22" spans="1:10" ht="16.5" x14ac:dyDescent="0.35">
      <c r="A22" s="214" t="s">
        <v>16</v>
      </c>
      <c r="B22" s="217"/>
      <c r="C22" s="217"/>
      <c r="D22" s="217"/>
      <c r="E22" s="112">
        <v>0</v>
      </c>
      <c r="F22" s="86">
        <v>0</v>
      </c>
      <c r="G22" s="112">
        <v>0</v>
      </c>
      <c r="H22" s="86">
        <v>0</v>
      </c>
      <c r="I22" s="86">
        <v>0</v>
      </c>
      <c r="J22" s="86">
        <v>0</v>
      </c>
    </row>
    <row r="23" spans="1:10" ht="16.5" x14ac:dyDescent="0.35">
      <c r="A23" s="218" t="s">
        <v>291</v>
      </c>
      <c r="B23" s="219"/>
      <c r="C23" s="219"/>
      <c r="D23" s="219"/>
      <c r="E23" s="110">
        <f t="shared" ref="E23:J23" si="4">SUM(E20:E22)</f>
        <v>9.4000000000005135E-2</v>
      </c>
      <c r="F23" s="84">
        <f t="shared" si="4"/>
        <v>0.65900000000000569</v>
      </c>
      <c r="G23" s="110">
        <f t="shared" si="4"/>
        <v>9.39</v>
      </c>
      <c r="H23" s="88">
        <f t="shared" si="4"/>
        <v>5.1359999999999824</v>
      </c>
      <c r="I23" s="88">
        <f t="shared" si="4"/>
        <v>3.4900000000000415</v>
      </c>
      <c r="J23" s="88">
        <f t="shared" si="4"/>
        <v>-1.4049999999999954</v>
      </c>
    </row>
    <row r="24" spans="1:10" ht="16.5" x14ac:dyDescent="0.35">
      <c r="A24" s="212" t="s">
        <v>18</v>
      </c>
      <c r="B24" s="89"/>
      <c r="C24" s="89"/>
      <c r="D24" s="89"/>
      <c r="E24" s="111">
        <v>9.3999999999999292E-2</v>
      </c>
      <c r="F24" s="85">
        <v>0.65900000000000247</v>
      </c>
      <c r="G24" s="111">
        <v>9.3900000000000219</v>
      </c>
      <c r="H24" s="85">
        <v>5.1359999999999388</v>
      </c>
      <c r="I24" s="85">
        <v>3.4900000000000304</v>
      </c>
      <c r="J24" s="85">
        <v>-1.4049999999999945</v>
      </c>
    </row>
    <row r="25" spans="1:10" ht="16.5" x14ac:dyDescent="0.35">
      <c r="A25" s="212" t="s">
        <v>19</v>
      </c>
      <c r="B25" s="89"/>
      <c r="C25" s="89"/>
      <c r="D25" s="89"/>
      <c r="E25" s="111">
        <v>0</v>
      </c>
      <c r="F25" s="85">
        <v>0</v>
      </c>
      <c r="G25" s="111">
        <v>0</v>
      </c>
      <c r="H25" s="85">
        <v>0</v>
      </c>
      <c r="I25" s="85">
        <v>0</v>
      </c>
      <c r="J25" s="85">
        <v>0</v>
      </c>
    </row>
    <row r="26" spans="1:10" ht="15" x14ac:dyDescent="0.35">
      <c r="A26" s="247"/>
      <c r="B26" s="247"/>
      <c r="C26" s="247"/>
      <c r="D26" s="247"/>
      <c r="E26" s="290"/>
      <c r="F26" s="291"/>
      <c r="G26" s="290"/>
      <c r="H26" s="291"/>
      <c r="I26" s="291"/>
      <c r="J26" s="291"/>
    </row>
    <row r="27" spans="1:10" ht="15" x14ac:dyDescent="0.35">
      <c r="A27" s="245" t="s">
        <v>162</v>
      </c>
      <c r="B27" s="89"/>
      <c r="C27" s="89"/>
      <c r="D27" s="89"/>
      <c r="E27" s="111">
        <v>-0.26900000000000002</v>
      </c>
      <c r="F27" s="85">
        <v>0</v>
      </c>
      <c r="G27" s="111">
        <v>-0.253</v>
      </c>
      <c r="H27" s="85">
        <v>0</v>
      </c>
      <c r="I27" s="85">
        <v>0</v>
      </c>
      <c r="J27" s="85">
        <v>0</v>
      </c>
    </row>
    <row r="28" spans="1:10" ht="15" x14ac:dyDescent="0.35">
      <c r="A28" s="246" t="s">
        <v>287</v>
      </c>
      <c r="B28" s="247"/>
      <c r="C28" s="247"/>
      <c r="D28" s="247"/>
      <c r="E28" s="288">
        <f t="shared" ref="E28:J28" si="5">E14-E27</f>
        <v>1.096000000000005</v>
      </c>
      <c r="F28" s="289">
        <f t="shared" si="5"/>
        <v>1.4090000000000056</v>
      </c>
      <c r="G28" s="288">
        <f t="shared" si="5"/>
        <v>11.294</v>
      </c>
      <c r="H28" s="289">
        <f t="shared" si="5"/>
        <v>9.634999999999982</v>
      </c>
      <c r="I28" s="289">
        <f t="shared" si="5"/>
        <v>14.130000000000042</v>
      </c>
      <c r="J28" s="289">
        <f t="shared" si="5"/>
        <v>3.4330000000000052</v>
      </c>
    </row>
    <row r="29" spans="1:10" ht="15" x14ac:dyDescent="0.35">
      <c r="A29" s="212"/>
      <c r="B29" s="89"/>
      <c r="C29" s="89"/>
      <c r="D29" s="89"/>
      <c r="E29" s="48"/>
      <c r="F29" s="48"/>
      <c r="G29" s="48"/>
      <c r="H29" s="48"/>
      <c r="I29" s="48"/>
      <c r="J29" s="48"/>
    </row>
    <row r="30" spans="1:10" ht="12.75" customHeight="1" x14ac:dyDescent="0.35">
      <c r="A30" s="94"/>
      <c r="B30" s="94"/>
      <c r="C30" s="95"/>
      <c r="D30" s="96"/>
      <c r="E30" s="97">
        <v>2015</v>
      </c>
      <c r="F30" s="97">
        <v>2014</v>
      </c>
      <c r="G30" s="97">
        <v>2014</v>
      </c>
      <c r="H30" s="97">
        <v>2013</v>
      </c>
      <c r="I30" s="97">
        <v>2012</v>
      </c>
      <c r="J30" s="97">
        <v>2011</v>
      </c>
    </row>
    <row r="31" spans="1:10" ht="12.75" customHeight="1" x14ac:dyDescent="0.35">
      <c r="A31" s="98"/>
      <c r="B31" s="98"/>
      <c r="C31" s="95"/>
      <c r="D31" s="96"/>
      <c r="E31" s="100" t="s">
        <v>220</v>
      </c>
      <c r="F31" s="100" t="s">
        <v>220</v>
      </c>
      <c r="G31" s="100"/>
      <c r="H31" s="100"/>
      <c r="I31" s="100"/>
      <c r="J31" s="100"/>
    </row>
    <row r="32" spans="1:10" ht="12.75" customHeight="1" x14ac:dyDescent="0.35">
      <c r="A32" s="95" t="s">
        <v>286</v>
      </c>
      <c r="B32" s="101"/>
      <c r="C32" s="95"/>
      <c r="D32" s="95"/>
      <c r="E32" s="102"/>
      <c r="F32" s="102"/>
      <c r="G32" s="102"/>
      <c r="H32" s="102"/>
      <c r="I32" s="102"/>
      <c r="J32" s="102"/>
    </row>
    <row r="33" spans="1:10" ht="3" customHeight="1" x14ac:dyDescent="0.35">
      <c r="A33" s="212"/>
      <c r="B33" s="92"/>
      <c r="C33" s="92"/>
      <c r="D33" s="92"/>
      <c r="E33" s="90"/>
      <c r="F33" s="90"/>
      <c r="G33" s="90"/>
      <c r="H33" s="90"/>
      <c r="I33" s="90"/>
      <c r="J33" s="90"/>
    </row>
    <row r="34" spans="1:10" ht="15" x14ac:dyDescent="0.35">
      <c r="A34" s="212" t="s">
        <v>21</v>
      </c>
      <c r="B34" s="220"/>
      <c r="C34" s="220"/>
      <c r="D34" s="220"/>
      <c r="E34" s="111">
        <v>56.182000000000002</v>
      </c>
      <c r="F34" s="85">
        <v>56.122999999999998</v>
      </c>
      <c r="G34" s="111">
        <v>56.116</v>
      </c>
      <c r="H34" s="85">
        <v>56.112000000000002</v>
      </c>
      <c r="I34" s="85">
        <v>56.201000000000001</v>
      </c>
      <c r="J34" s="85">
        <v>56.152999999999999</v>
      </c>
    </row>
    <row r="35" spans="1:10" ht="15" x14ac:dyDescent="0.35">
      <c r="A35" s="212" t="s">
        <v>22</v>
      </c>
      <c r="B35" s="213"/>
      <c r="C35" s="213"/>
      <c r="D35" s="213"/>
      <c r="E35" s="111">
        <v>0.76400000000000001</v>
      </c>
      <c r="F35" s="85">
        <v>0.72399999999999998</v>
      </c>
      <c r="G35" s="111">
        <v>0.81</v>
      </c>
      <c r="H35" s="85">
        <v>0.78600000000000003</v>
      </c>
      <c r="I35" s="85">
        <v>0.63500000000000001</v>
      </c>
      <c r="J35" s="85">
        <v>0.71799999999999997</v>
      </c>
    </row>
    <row r="36" spans="1:10" ht="15" x14ac:dyDescent="0.35">
      <c r="A36" s="212" t="s">
        <v>23</v>
      </c>
      <c r="B36" s="213"/>
      <c r="C36" s="213"/>
      <c r="D36" s="213"/>
      <c r="E36" s="111">
        <v>8.7759999999999998</v>
      </c>
      <c r="F36" s="85">
        <v>7.0619999999999994</v>
      </c>
      <c r="G36" s="111">
        <v>8.3669999999999991</v>
      </c>
      <c r="H36" s="85">
        <v>6.8559999999999999</v>
      </c>
      <c r="I36" s="85">
        <v>7.0269999999999992</v>
      </c>
      <c r="J36" s="85">
        <v>6.883</v>
      </c>
    </row>
    <row r="37" spans="1:10" ht="15" x14ac:dyDescent="0.35">
      <c r="A37" s="212" t="s">
        <v>24</v>
      </c>
      <c r="B37" s="213"/>
      <c r="C37" s="213"/>
      <c r="D37" s="213"/>
      <c r="E37" s="111">
        <v>0</v>
      </c>
      <c r="F37" s="85">
        <v>0</v>
      </c>
      <c r="G37" s="111">
        <v>0</v>
      </c>
      <c r="H37" s="85">
        <v>0</v>
      </c>
      <c r="I37" s="85">
        <v>0</v>
      </c>
      <c r="J37" s="85">
        <v>0</v>
      </c>
    </row>
    <row r="38" spans="1:10" ht="15" x14ac:dyDescent="0.35">
      <c r="A38" s="214" t="s">
        <v>25</v>
      </c>
      <c r="B38" s="93"/>
      <c r="C38" s="93"/>
      <c r="D38" s="93"/>
      <c r="E38" s="112">
        <v>2.633</v>
      </c>
      <c r="F38" s="86">
        <v>2.1</v>
      </c>
      <c r="G38" s="112">
        <v>2.46</v>
      </c>
      <c r="H38" s="86">
        <v>5.5679999999999996</v>
      </c>
      <c r="I38" s="86">
        <v>1.92</v>
      </c>
      <c r="J38" s="86">
        <v>2.2090000000000001</v>
      </c>
    </row>
    <row r="39" spans="1:10" ht="15" x14ac:dyDescent="0.35">
      <c r="A39" s="209" t="s">
        <v>26</v>
      </c>
      <c r="B39" s="215"/>
      <c r="C39" s="215"/>
      <c r="D39" s="215"/>
      <c r="E39" s="110">
        <f t="shared" ref="E39:J39" si="6">SUM(E34:E38)</f>
        <v>68.355000000000004</v>
      </c>
      <c r="F39" s="83">
        <f t="shared" si="6"/>
        <v>66.008999999999986</v>
      </c>
      <c r="G39" s="110">
        <f t="shared" si="6"/>
        <v>67.753</v>
      </c>
      <c r="H39" s="88">
        <f t="shared" si="6"/>
        <v>69.322000000000003</v>
      </c>
      <c r="I39" s="88">
        <f t="shared" si="6"/>
        <v>65.783000000000001</v>
      </c>
      <c r="J39" s="88">
        <f t="shared" si="6"/>
        <v>65.962999999999994</v>
      </c>
    </row>
    <row r="40" spans="1:10" ht="15" x14ac:dyDescent="0.35">
      <c r="A40" s="212" t="s">
        <v>27</v>
      </c>
      <c r="B40" s="89"/>
      <c r="C40" s="89"/>
      <c r="D40" s="89"/>
      <c r="E40" s="111">
        <v>27.116</v>
      </c>
      <c r="F40" s="85">
        <v>24.22</v>
      </c>
      <c r="G40" s="111">
        <v>24.779</v>
      </c>
      <c r="H40" s="85">
        <v>22.660999999999998</v>
      </c>
      <c r="I40" s="85">
        <v>27.407</v>
      </c>
      <c r="J40" s="85">
        <v>24.456</v>
      </c>
    </row>
    <row r="41" spans="1:10" ht="15" x14ac:dyDescent="0.35">
      <c r="A41" s="212" t="s">
        <v>28</v>
      </c>
      <c r="B41" s="89"/>
      <c r="C41" s="89"/>
      <c r="D41" s="89"/>
      <c r="E41" s="111">
        <v>0</v>
      </c>
      <c r="F41" s="85">
        <v>0</v>
      </c>
      <c r="G41" s="111">
        <v>0</v>
      </c>
      <c r="H41" s="85">
        <v>0</v>
      </c>
      <c r="I41" s="85">
        <v>0</v>
      </c>
      <c r="J41" s="85">
        <v>0</v>
      </c>
    </row>
    <row r="42" spans="1:10" ht="15" x14ac:dyDescent="0.35">
      <c r="A42" s="212" t="s">
        <v>29</v>
      </c>
      <c r="B42" s="89"/>
      <c r="C42" s="89"/>
      <c r="D42" s="89"/>
      <c r="E42" s="111">
        <v>30.314</v>
      </c>
      <c r="F42" s="85">
        <v>29.298999999999999</v>
      </c>
      <c r="G42" s="111">
        <v>32.679000000000002</v>
      </c>
      <c r="H42" s="85">
        <v>32.094999999999999</v>
      </c>
      <c r="I42" s="85">
        <v>36.091000000000001</v>
      </c>
      <c r="J42" s="85">
        <v>30.439</v>
      </c>
    </row>
    <row r="43" spans="1:10" ht="15" x14ac:dyDescent="0.35">
      <c r="A43" s="212" t="s">
        <v>30</v>
      </c>
      <c r="B43" s="89"/>
      <c r="C43" s="89"/>
      <c r="D43" s="89"/>
      <c r="E43" s="111">
        <v>9.5739999999999998</v>
      </c>
      <c r="F43" s="85">
        <v>7.952</v>
      </c>
      <c r="G43" s="111">
        <v>6.9409999999999998</v>
      </c>
      <c r="H43" s="85">
        <v>7.194</v>
      </c>
      <c r="I43" s="85">
        <v>11.531000000000001</v>
      </c>
      <c r="J43" s="85">
        <v>10.85</v>
      </c>
    </row>
    <row r="44" spans="1:10" ht="15" x14ac:dyDescent="0.35">
      <c r="A44" s="214" t="s">
        <v>31</v>
      </c>
      <c r="B44" s="93"/>
      <c r="C44" s="93"/>
      <c r="D44" s="93"/>
      <c r="E44" s="112">
        <v>0</v>
      </c>
      <c r="F44" s="86">
        <v>0</v>
      </c>
      <c r="G44" s="112">
        <v>0</v>
      </c>
      <c r="H44" s="86">
        <v>0</v>
      </c>
      <c r="I44" s="86">
        <v>0</v>
      </c>
      <c r="J44" s="86">
        <v>0</v>
      </c>
    </row>
    <row r="45" spans="1:10" ht="15" x14ac:dyDescent="0.35">
      <c r="A45" s="221" t="s">
        <v>32</v>
      </c>
      <c r="B45" s="104"/>
      <c r="C45" s="104"/>
      <c r="D45" s="104"/>
      <c r="E45" s="117">
        <f t="shared" ref="E45:J45" si="7">SUM(E40:E44)</f>
        <v>67.004000000000005</v>
      </c>
      <c r="F45" s="87">
        <f t="shared" si="7"/>
        <v>61.470999999999997</v>
      </c>
      <c r="G45" s="117">
        <f t="shared" si="7"/>
        <v>64.399000000000001</v>
      </c>
      <c r="H45" s="237">
        <f t="shared" si="7"/>
        <v>61.95</v>
      </c>
      <c r="I45" s="237">
        <f t="shared" si="7"/>
        <v>75.029000000000011</v>
      </c>
      <c r="J45" s="237">
        <f t="shared" si="7"/>
        <v>65.74499999999999</v>
      </c>
    </row>
    <row r="46" spans="1:10" ht="15" x14ac:dyDescent="0.35">
      <c r="A46" s="209" t="s">
        <v>288</v>
      </c>
      <c r="B46" s="105"/>
      <c r="C46" s="105"/>
      <c r="D46" s="105"/>
      <c r="E46" s="110">
        <f t="shared" ref="E46:J46" si="8">E39+E45</f>
        <v>135.35900000000001</v>
      </c>
      <c r="F46" s="83">
        <f t="shared" si="8"/>
        <v>127.47999999999999</v>
      </c>
      <c r="G46" s="110">
        <f t="shared" si="8"/>
        <v>132.15199999999999</v>
      </c>
      <c r="H46" s="88">
        <f t="shared" si="8"/>
        <v>131.27199999999999</v>
      </c>
      <c r="I46" s="88">
        <f t="shared" si="8"/>
        <v>140.81200000000001</v>
      </c>
      <c r="J46" s="88">
        <f t="shared" si="8"/>
        <v>131.70799999999997</v>
      </c>
    </row>
    <row r="47" spans="1:10" ht="15" x14ac:dyDescent="0.35">
      <c r="A47" s="212" t="s">
        <v>34</v>
      </c>
      <c r="B47" s="89"/>
      <c r="C47" s="89"/>
      <c r="D47" s="89"/>
      <c r="E47" s="111">
        <v>56.029000000000003</v>
      </c>
      <c r="F47" s="85">
        <v>44.24</v>
      </c>
      <c r="G47" s="111">
        <v>53.363999999999997</v>
      </c>
      <c r="H47" s="85">
        <v>46.287999999999997</v>
      </c>
      <c r="I47" s="85">
        <v>40.822000000000003</v>
      </c>
      <c r="J47" s="85">
        <v>36.075000000000003</v>
      </c>
    </row>
    <row r="48" spans="1:10" ht="15" x14ac:dyDescent="0.35">
      <c r="A48" s="212" t="s">
        <v>35</v>
      </c>
      <c r="B48" s="89"/>
      <c r="C48" s="89"/>
      <c r="D48" s="89"/>
      <c r="E48" s="111">
        <v>0</v>
      </c>
      <c r="F48" s="85">
        <v>0</v>
      </c>
      <c r="G48" s="111">
        <v>0</v>
      </c>
      <c r="H48" s="85">
        <v>0</v>
      </c>
      <c r="I48" s="85">
        <v>0</v>
      </c>
      <c r="J48" s="85">
        <v>0</v>
      </c>
    </row>
    <row r="49" spans="1:10" ht="15" x14ac:dyDescent="0.35">
      <c r="A49" s="212" t="s">
        <v>36</v>
      </c>
      <c r="B49" s="89"/>
      <c r="C49" s="89"/>
      <c r="D49" s="89"/>
      <c r="E49" s="111">
        <v>0</v>
      </c>
      <c r="F49" s="85">
        <v>0.439</v>
      </c>
      <c r="G49" s="111">
        <v>0.19600000000000001</v>
      </c>
      <c r="H49" s="85">
        <v>0.21199999999999999</v>
      </c>
      <c r="I49" s="85">
        <v>0.219</v>
      </c>
      <c r="J49" s="85">
        <v>-2.7E-2</v>
      </c>
    </row>
    <row r="50" spans="1:10" ht="15" x14ac:dyDescent="0.35">
      <c r="A50" s="212" t="s">
        <v>37</v>
      </c>
      <c r="B50" s="89"/>
      <c r="C50" s="89"/>
      <c r="D50" s="89"/>
      <c r="E50" s="111">
        <v>1.5620000000000001</v>
      </c>
      <c r="F50" s="85">
        <v>1.407</v>
      </c>
      <c r="G50" s="111">
        <v>1.2589999999999999</v>
      </c>
      <c r="H50" s="85">
        <v>1.8320000000000001</v>
      </c>
      <c r="I50" s="85">
        <v>1.9279999999999999</v>
      </c>
      <c r="J50" s="85">
        <v>1.4380000000000002</v>
      </c>
    </row>
    <row r="51" spans="1:10" ht="15" x14ac:dyDescent="0.35">
      <c r="A51" s="212" t="s">
        <v>38</v>
      </c>
      <c r="B51" s="89"/>
      <c r="C51" s="89"/>
      <c r="D51" s="89"/>
      <c r="E51" s="111">
        <v>50.907999999999994</v>
      </c>
      <c r="F51" s="85">
        <v>51.707999999999998</v>
      </c>
      <c r="G51" s="111">
        <v>49.285000000000004</v>
      </c>
      <c r="H51" s="85">
        <v>55.400999999999996</v>
      </c>
      <c r="I51" s="85">
        <v>63.616</v>
      </c>
      <c r="J51" s="85">
        <v>70.070999999999998</v>
      </c>
    </row>
    <row r="52" spans="1:10" ht="15" x14ac:dyDescent="0.35">
      <c r="A52" s="212" t="s">
        <v>39</v>
      </c>
      <c r="B52" s="89"/>
      <c r="C52" s="89"/>
      <c r="D52" s="89"/>
      <c r="E52" s="111">
        <v>23.377999999999997</v>
      </c>
      <c r="F52" s="85">
        <v>24.786999999999999</v>
      </c>
      <c r="G52" s="111">
        <v>24.565999999999999</v>
      </c>
      <c r="H52" s="85">
        <v>22.64</v>
      </c>
      <c r="I52" s="85">
        <v>29.003</v>
      </c>
      <c r="J52" s="85">
        <v>22.861000000000001</v>
      </c>
    </row>
    <row r="53" spans="1:10" ht="15" x14ac:dyDescent="0.35">
      <c r="A53" s="212" t="s">
        <v>40</v>
      </c>
      <c r="B53" s="89"/>
      <c r="C53" s="89"/>
      <c r="D53" s="89"/>
      <c r="E53" s="111">
        <v>3.4820000000000002</v>
      </c>
      <c r="F53" s="85">
        <v>4.899</v>
      </c>
      <c r="G53" s="111">
        <v>3.4820000000000002</v>
      </c>
      <c r="H53" s="85">
        <v>4.899</v>
      </c>
      <c r="I53" s="85">
        <v>5.2240000000000002</v>
      </c>
      <c r="J53" s="85">
        <v>1.29</v>
      </c>
    </row>
    <row r="54" spans="1:10" ht="15" x14ac:dyDescent="0.35">
      <c r="A54" s="214" t="s">
        <v>41</v>
      </c>
      <c r="B54" s="93"/>
      <c r="C54" s="93"/>
      <c r="D54" s="93"/>
      <c r="E54" s="112">
        <v>0</v>
      </c>
      <c r="F54" s="86">
        <v>0</v>
      </c>
      <c r="G54" s="112">
        <v>0</v>
      </c>
      <c r="H54" s="86">
        <v>0</v>
      </c>
      <c r="I54" s="86">
        <v>0</v>
      </c>
      <c r="J54" s="86">
        <v>0</v>
      </c>
    </row>
    <row r="55" spans="1:10" ht="15" x14ac:dyDescent="0.35">
      <c r="A55" s="209" t="s">
        <v>289</v>
      </c>
      <c r="B55" s="105"/>
      <c r="C55" s="105"/>
      <c r="D55" s="105"/>
      <c r="E55" s="110">
        <f t="shared" ref="E55:J55" si="9">SUM(E47:E54)</f>
        <v>135.35899999999998</v>
      </c>
      <c r="F55" s="83">
        <f t="shared" si="9"/>
        <v>127.47999999999999</v>
      </c>
      <c r="G55" s="110">
        <f t="shared" si="9"/>
        <v>132.15199999999999</v>
      </c>
      <c r="H55" s="88">
        <f t="shared" si="9"/>
        <v>131.27199999999999</v>
      </c>
      <c r="I55" s="88">
        <f t="shared" si="9"/>
        <v>140.81200000000001</v>
      </c>
      <c r="J55" s="88">
        <f t="shared" si="9"/>
        <v>131.708</v>
      </c>
    </row>
    <row r="56" spans="1:10" ht="15" x14ac:dyDescent="0.35">
      <c r="A56" s="212"/>
      <c r="B56" s="105"/>
      <c r="C56" s="105"/>
      <c r="D56" s="105"/>
      <c r="E56" s="48"/>
      <c r="F56" s="48"/>
      <c r="G56" s="48"/>
      <c r="H56" s="48"/>
      <c r="I56" s="48"/>
      <c r="J56" s="48"/>
    </row>
    <row r="57" spans="1:10" ht="12.75" customHeight="1" x14ac:dyDescent="0.35">
      <c r="A57" s="103"/>
      <c r="B57" s="94"/>
      <c r="C57" s="96"/>
      <c r="D57" s="96"/>
      <c r="E57" s="97">
        <v>2015</v>
      </c>
      <c r="F57" s="97">
        <v>2014</v>
      </c>
      <c r="G57" s="97">
        <v>2014</v>
      </c>
      <c r="H57" s="97">
        <v>2013</v>
      </c>
      <c r="I57" s="97">
        <v>2012</v>
      </c>
      <c r="J57" s="97">
        <v>2011</v>
      </c>
    </row>
    <row r="58" spans="1:10" ht="12.75" customHeight="1" x14ac:dyDescent="0.35">
      <c r="A58" s="98"/>
      <c r="B58" s="98"/>
      <c r="C58" s="96"/>
      <c r="D58" s="96"/>
      <c r="E58" s="100" t="s">
        <v>220</v>
      </c>
      <c r="F58" s="100" t="s">
        <v>220</v>
      </c>
      <c r="G58" s="100"/>
      <c r="H58" s="100"/>
      <c r="I58" s="100"/>
      <c r="J58" s="100"/>
    </row>
    <row r="59" spans="1:10" ht="12.75" customHeight="1" x14ac:dyDescent="0.35">
      <c r="A59" s="95" t="s">
        <v>290</v>
      </c>
      <c r="B59" s="101"/>
      <c r="C59" s="95"/>
      <c r="D59" s="95"/>
      <c r="E59" s="102"/>
      <c r="F59" s="102"/>
      <c r="G59" s="102"/>
      <c r="H59" s="102"/>
      <c r="I59" s="102"/>
      <c r="J59" s="102"/>
    </row>
    <row r="60" spans="1:10" ht="3" customHeight="1" x14ac:dyDescent="0.35">
      <c r="A60" s="212"/>
      <c r="B60" s="92"/>
      <c r="C60" s="92"/>
      <c r="D60" s="92"/>
      <c r="E60" s="90"/>
      <c r="F60" s="90"/>
      <c r="G60" s="90"/>
      <c r="H60" s="90"/>
      <c r="I60" s="90"/>
      <c r="J60" s="90"/>
    </row>
    <row r="61" spans="1:10" ht="32.25" customHeight="1" x14ac:dyDescent="0.35">
      <c r="A61" s="222" t="s">
        <v>43</v>
      </c>
      <c r="B61" s="222"/>
      <c r="C61" s="222"/>
      <c r="D61" s="222"/>
      <c r="E61" s="111">
        <v>1.5000000000002619E-2</v>
      </c>
      <c r="F61" s="85">
        <v>1.1150000000000055</v>
      </c>
      <c r="G61" s="111">
        <v>9.1410000000000373</v>
      </c>
      <c r="H61" s="85">
        <v>7.5469999999999757</v>
      </c>
      <c r="I61" s="85">
        <v>10.55600000000002</v>
      </c>
      <c r="J61" s="85">
        <v>1.2650000000000055</v>
      </c>
    </row>
    <row r="62" spans="1:10" ht="15" x14ac:dyDescent="0.35">
      <c r="A62" s="223" t="s">
        <v>44</v>
      </c>
      <c r="B62" s="223"/>
      <c r="C62" s="224"/>
      <c r="D62" s="224"/>
      <c r="E62" s="112">
        <v>1.657</v>
      </c>
      <c r="F62" s="86">
        <v>3.1909999999999998</v>
      </c>
      <c r="G62" s="112">
        <v>-0.39699999999999985</v>
      </c>
      <c r="H62" s="86">
        <v>-0.16400000000000015</v>
      </c>
      <c r="I62" s="86">
        <v>-0.94599999999999973</v>
      </c>
      <c r="J62" s="86">
        <v>3.2759999999999998</v>
      </c>
    </row>
    <row r="63" spans="1:10" ht="15" x14ac:dyDescent="0.35">
      <c r="A63" s="284" t="s">
        <v>45</v>
      </c>
      <c r="B63" s="225"/>
      <c r="C63" s="226"/>
      <c r="D63" s="226"/>
      <c r="E63" s="110">
        <f t="shared" ref="E63:J63" si="10">SUM(E61:E62)</f>
        <v>1.6720000000000026</v>
      </c>
      <c r="F63" s="84">
        <f t="shared" si="10"/>
        <v>4.3060000000000054</v>
      </c>
      <c r="G63" s="110">
        <f t="shared" si="10"/>
        <v>8.7440000000000371</v>
      </c>
      <c r="H63" s="88">
        <f t="shared" si="10"/>
        <v>7.382999999999976</v>
      </c>
      <c r="I63" s="88">
        <f t="shared" si="10"/>
        <v>9.6100000000000207</v>
      </c>
      <c r="J63" s="88">
        <f t="shared" si="10"/>
        <v>4.5410000000000057</v>
      </c>
    </row>
    <row r="64" spans="1:10" ht="15" x14ac:dyDescent="0.35">
      <c r="A64" s="222" t="s">
        <v>46</v>
      </c>
      <c r="B64" s="222"/>
      <c r="C64" s="89"/>
      <c r="D64" s="89"/>
      <c r="E64" s="111">
        <v>-0.46200000000000002</v>
      </c>
      <c r="F64" s="85">
        <v>-0.70200000000000007</v>
      </c>
      <c r="G64" s="111">
        <v>-3.6840000000000002</v>
      </c>
      <c r="H64" s="85">
        <v>-2.9749999999999996</v>
      </c>
      <c r="I64" s="85">
        <v>-2.4670000000000001</v>
      </c>
      <c r="J64" s="85">
        <v>-1.1259999999999999</v>
      </c>
    </row>
    <row r="65" spans="1:11" ht="15" x14ac:dyDescent="0.35">
      <c r="A65" s="223" t="s">
        <v>47</v>
      </c>
      <c r="B65" s="223"/>
      <c r="C65" s="93"/>
      <c r="D65" s="93"/>
      <c r="E65" s="112">
        <v>0.02</v>
      </c>
      <c r="F65" s="86">
        <v>2.7E-2</v>
      </c>
      <c r="G65" s="112">
        <v>9.4E-2</v>
      </c>
      <c r="H65" s="86">
        <v>6.5000000000000002E-2</v>
      </c>
      <c r="I65" s="86">
        <v>8.1000000000000003E-2</v>
      </c>
      <c r="J65" s="86">
        <v>0</v>
      </c>
    </row>
    <row r="66" spans="1:11" ht="15" x14ac:dyDescent="0.35">
      <c r="A66" s="227" t="s">
        <v>48</v>
      </c>
      <c r="B66" s="227"/>
      <c r="C66" s="228"/>
      <c r="D66" s="228"/>
      <c r="E66" s="110">
        <f t="shared" ref="E66:J66" si="11">SUM(E63:E65)</f>
        <v>1.2300000000000026</v>
      </c>
      <c r="F66" s="84">
        <f t="shared" si="11"/>
        <v>3.6310000000000056</v>
      </c>
      <c r="G66" s="110">
        <f t="shared" si="11"/>
        <v>5.1540000000000372</v>
      </c>
      <c r="H66" s="88">
        <f t="shared" si="11"/>
        <v>4.4729999999999768</v>
      </c>
      <c r="I66" s="88">
        <f t="shared" si="11"/>
        <v>7.2240000000000206</v>
      </c>
      <c r="J66" s="88">
        <f t="shared" si="11"/>
        <v>3.4150000000000058</v>
      </c>
    </row>
    <row r="67" spans="1:11" ht="15" x14ac:dyDescent="0.35">
      <c r="A67" s="223" t="s">
        <v>49</v>
      </c>
      <c r="B67" s="223"/>
      <c r="C67" s="229"/>
      <c r="D67" s="229"/>
      <c r="E67" s="112">
        <v>0</v>
      </c>
      <c r="F67" s="86">
        <v>0</v>
      </c>
      <c r="G67" s="112">
        <v>0</v>
      </c>
      <c r="H67" s="86">
        <v>0</v>
      </c>
      <c r="I67" s="86">
        <v>0</v>
      </c>
      <c r="J67" s="86">
        <v>0</v>
      </c>
    </row>
    <row r="68" spans="1:11" ht="16.5" customHeight="1" x14ac:dyDescent="0.35">
      <c r="A68" s="284" t="s">
        <v>50</v>
      </c>
      <c r="B68" s="225"/>
      <c r="C68" s="105"/>
      <c r="D68" s="105"/>
      <c r="E68" s="110">
        <f t="shared" ref="E68:J68" si="12">SUM(E66:E67)</f>
        <v>1.2300000000000026</v>
      </c>
      <c r="F68" s="84">
        <f t="shared" si="12"/>
        <v>3.6310000000000056</v>
      </c>
      <c r="G68" s="110">
        <f t="shared" si="12"/>
        <v>5.1540000000000372</v>
      </c>
      <c r="H68" s="88">
        <f t="shared" si="12"/>
        <v>4.4729999999999768</v>
      </c>
      <c r="I68" s="88">
        <f t="shared" si="12"/>
        <v>7.2240000000000206</v>
      </c>
      <c r="J68" s="88">
        <f t="shared" si="12"/>
        <v>3.4150000000000058</v>
      </c>
    </row>
    <row r="69" spans="1:11" ht="15" x14ac:dyDescent="0.35">
      <c r="A69" s="222" t="s">
        <v>51</v>
      </c>
      <c r="B69" s="222"/>
      <c r="C69" s="89"/>
      <c r="D69" s="89"/>
      <c r="E69" s="111">
        <v>1.008</v>
      </c>
      <c r="F69" s="85">
        <v>-3.738</v>
      </c>
      <c r="G69" s="111">
        <v>-6.5120000000000005</v>
      </c>
      <c r="H69" s="85">
        <v>-8.3719999999999999</v>
      </c>
      <c r="I69" s="85">
        <v>-6.8250000000000011</v>
      </c>
      <c r="J69" s="85">
        <v>-7.73</v>
      </c>
    </row>
    <row r="70" spans="1:11" ht="15" x14ac:dyDescent="0.35">
      <c r="A70" s="222" t="s">
        <v>52</v>
      </c>
      <c r="B70" s="222"/>
      <c r="C70" s="89"/>
      <c r="D70" s="89"/>
      <c r="E70" s="111">
        <v>0</v>
      </c>
      <c r="F70" s="85">
        <v>0</v>
      </c>
      <c r="G70" s="111">
        <v>0</v>
      </c>
      <c r="H70" s="85">
        <v>0</v>
      </c>
      <c r="I70" s="85">
        <v>0</v>
      </c>
      <c r="J70" s="85">
        <v>0</v>
      </c>
    </row>
    <row r="71" spans="1:11" ht="15" x14ac:dyDescent="0.35">
      <c r="A71" s="222" t="s">
        <v>53</v>
      </c>
      <c r="B71" s="222"/>
      <c r="C71" s="89"/>
      <c r="D71" s="89"/>
      <c r="E71" s="111">
        <v>0</v>
      </c>
      <c r="F71" s="85">
        <v>-2.669</v>
      </c>
      <c r="G71" s="111">
        <v>0</v>
      </c>
      <c r="H71" s="85">
        <v>0</v>
      </c>
      <c r="I71" s="85">
        <v>0</v>
      </c>
      <c r="J71" s="85">
        <v>0</v>
      </c>
    </row>
    <row r="72" spans="1:11" ht="15" x14ac:dyDescent="0.35">
      <c r="A72" s="223" t="s">
        <v>54</v>
      </c>
      <c r="B72" s="223"/>
      <c r="C72" s="93"/>
      <c r="D72" s="93"/>
      <c r="E72" s="112">
        <v>0</v>
      </c>
      <c r="F72" s="86">
        <v>3.5350000000000001</v>
      </c>
      <c r="G72" s="112">
        <v>0.8660000000000001</v>
      </c>
      <c r="H72" s="86">
        <v>-3.9E-2</v>
      </c>
      <c r="I72" s="86">
        <v>0</v>
      </c>
      <c r="J72" s="86">
        <v>6</v>
      </c>
    </row>
    <row r="73" spans="1:11" ht="15" x14ac:dyDescent="0.35">
      <c r="A73" s="280" t="s">
        <v>55</v>
      </c>
      <c r="B73" s="230" t="s">
        <v>285</v>
      </c>
      <c r="C73" s="231"/>
      <c r="D73" s="231"/>
      <c r="E73" s="117">
        <f t="shared" ref="E73:J73" si="13">SUM(E69:E72)</f>
        <v>1.008</v>
      </c>
      <c r="F73" s="87">
        <f t="shared" si="13"/>
        <v>-2.8719999999999999</v>
      </c>
      <c r="G73" s="117">
        <f t="shared" si="13"/>
        <v>-5.6460000000000008</v>
      </c>
      <c r="H73" s="271">
        <f t="shared" si="13"/>
        <v>-8.4109999999999996</v>
      </c>
      <c r="I73" s="271">
        <f t="shared" si="13"/>
        <v>-6.8250000000000011</v>
      </c>
      <c r="J73" s="271">
        <f t="shared" si="13"/>
        <v>-1.7300000000000004</v>
      </c>
    </row>
    <row r="74" spans="1:11" ht="15" x14ac:dyDescent="0.35">
      <c r="A74" s="225" t="s">
        <v>56</v>
      </c>
      <c r="B74" s="225"/>
      <c r="C74" s="105"/>
      <c r="D74" s="105"/>
      <c r="E74" s="110">
        <f t="shared" ref="E74:J74" si="14">SUM(E73+E68)</f>
        <v>2.2380000000000027</v>
      </c>
      <c r="F74" s="84">
        <f t="shared" si="14"/>
        <v>0.75900000000000567</v>
      </c>
      <c r="G74" s="110">
        <f t="shared" si="14"/>
        <v>-0.49199999999996358</v>
      </c>
      <c r="H74" s="88">
        <f t="shared" si="14"/>
        <v>-3.9380000000000228</v>
      </c>
      <c r="I74" s="88">
        <f t="shared" si="14"/>
        <v>0.39900000000001956</v>
      </c>
      <c r="J74" s="88">
        <f t="shared" si="14"/>
        <v>1.6850000000000054</v>
      </c>
    </row>
    <row r="75" spans="1:11" ht="15" x14ac:dyDescent="0.35">
      <c r="A75" s="223" t="s">
        <v>250</v>
      </c>
      <c r="B75" s="223"/>
      <c r="C75" s="93"/>
      <c r="D75" s="93"/>
      <c r="E75" s="112">
        <v>0</v>
      </c>
      <c r="F75" s="86">
        <v>0</v>
      </c>
      <c r="G75" s="112">
        <v>0</v>
      </c>
      <c r="H75" s="86">
        <v>0</v>
      </c>
      <c r="I75" s="86">
        <v>0</v>
      </c>
      <c r="J75" s="86">
        <v>0</v>
      </c>
      <c r="K75" s="275"/>
    </row>
    <row r="76" spans="1:11" ht="15" x14ac:dyDescent="0.35">
      <c r="A76" s="284" t="s">
        <v>251</v>
      </c>
      <c r="B76" s="228"/>
      <c r="C76" s="105"/>
      <c r="D76" s="105"/>
      <c r="E76" s="110">
        <f t="shared" ref="E76:J76" si="15">SUM(E74:E75)</f>
        <v>2.2380000000000027</v>
      </c>
      <c r="F76" s="84">
        <f t="shared" si="15"/>
        <v>0.75900000000000567</v>
      </c>
      <c r="G76" s="110">
        <f t="shared" si="15"/>
        <v>-0.49199999999996358</v>
      </c>
      <c r="H76" s="88">
        <f t="shared" si="15"/>
        <v>-3.9380000000000228</v>
      </c>
      <c r="I76" s="88">
        <f t="shared" si="15"/>
        <v>0.39900000000001956</v>
      </c>
      <c r="J76" s="88">
        <f t="shared" si="15"/>
        <v>1.6850000000000054</v>
      </c>
    </row>
    <row r="77" spans="1:11" ht="15" x14ac:dyDescent="0.35">
      <c r="A77" s="212"/>
      <c r="B77" s="105"/>
      <c r="C77" s="105"/>
      <c r="D77" s="105"/>
      <c r="E77" s="106"/>
      <c r="F77" s="106"/>
      <c r="G77" s="106"/>
      <c r="H77" s="106"/>
      <c r="I77" s="106"/>
      <c r="J77" s="106"/>
    </row>
    <row r="78" spans="1:11" ht="12.75" customHeight="1" x14ac:dyDescent="0.35">
      <c r="A78" s="103"/>
      <c r="B78" s="94"/>
      <c r="C78" s="96"/>
      <c r="D78" s="96"/>
      <c r="E78" s="97">
        <v>2015</v>
      </c>
      <c r="F78" s="97">
        <v>2014</v>
      </c>
      <c r="G78" s="97">
        <v>2014</v>
      </c>
      <c r="H78" s="97">
        <v>2013</v>
      </c>
      <c r="I78" s="97">
        <v>2012</v>
      </c>
      <c r="J78" s="97">
        <v>2011</v>
      </c>
    </row>
    <row r="79" spans="1:11" ht="12.75" customHeight="1" x14ac:dyDescent="0.35">
      <c r="A79" s="98"/>
      <c r="B79" s="98"/>
      <c r="C79" s="96"/>
      <c r="D79" s="96"/>
      <c r="E79" s="100" t="s">
        <v>220</v>
      </c>
      <c r="F79" s="100" t="s">
        <v>220</v>
      </c>
      <c r="G79" s="97"/>
      <c r="H79" s="97"/>
      <c r="I79" s="97"/>
      <c r="J79" s="97"/>
    </row>
    <row r="80" spans="1:11" ht="12.75" customHeight="1" x14ac:dyDescent="0.35">
      <c r="A80" s="95" t="s">
        <v>223</v>
      </c>
      <c r="B80" s="101"/>
      <c r="C80" s="95"/>
      <c r="D80" s="95"/>
      <c r="E80" s="99"/>
      <c r="F80" s="99"/>
      <c r="G80" s="99"/>
      <c r="H80" s="99"/>
      <c r="I80" s="99"/>
      <c r="J80" s="99"/>
    </row>
    <row r="81" spans="1:10" ht="1.5" customHeight="1" x14ac:dyDescent="0.35">
      <c r="A81" s="212" t="s">
        <v>59</v>
      </c>
      <c r="B81" s="92"/>
      <c r="C81" s="92"/>
      <c r="D81" s="92"/>
      <c r="E81" s="92"/>
      <c r="F81" s="92"/>
      <c r="G81" s="92"/>
      <c r="H81" s="92"/>
      <c r="I81" s="92"/>
      <c r="J81" s="92"/>
    </row>
    <row r="82" spans="1:10" ht="15" x14ac:dyDescent="0.35">
      <c r="A82" s="245" t="s">
        <v>57</v>
      </c>
      <c r="B82" s="222"/>
      <c r="C82" s="213"/>
      <c r="D82" s="213"/>
      <c r="E82" s="111">
        <v>2.426999266324287</v>
      </c>
      <c r="F82" s="85">
        <v>4.3774077295886666</v>
      </c>
      <c r="G82" s="111">
        <v>7.636919501431799</v>
      </c>
      <c r="H82" s="85">
        <v>6.737055553613251</v>
      </c>
      <c r="I82" s="85">
        <v>9.100921685699392</v>
      </c>
      <c r="J82" s="85">
        <v>2.8886607653731033</v>
      </c>
    </row>
    <row r="83" spans="1:10" ht="15" x14ac:dyDescent="0.35">
      <c r="A83" s="212" t="s">
        <v>246</v>
      </c>
      <c r="B83" s="222"/>
      <c r="C83" s="213"/>
      <c r="D83" s="213"/>
      <c r="E83" s="111">
        <v>3.2164343360234806</v>
      </c>
      <c r="F83" s="85">
        <v>4.3774077295886666</v>
      </c>
      <c r="G83" s="111">
        <v>7.8119163888389407</v>
      </c>
      <c r="H83" s="85">
        <v>6.737055553613251</v>
      </c>
      <c r="I83" s="85">
        <v>9.100921685699392</v>
      </c>
      <c r="J83" s="85">
        <v>2.8886607653731033</v>
      </c>
    </row>
    <row r="84" spans="1:10" ht="15" x14ac:dyDescent="0.35">
      <c r="A84" s="212" t="s">
        <v>58</v>
      </c>
      <c r="B84" s="222"/>
      <c r="C84" s="213"/>
      <c r="D84" s="213"/>
      <c r="E84" s="111">
        <v>1.2736610418195218</v>
      </c>
      <c r="F84" s="85">
        <v>2.3052069094072403</v>
      </c>
      <c r="G84" s="111">
        <v>6.9549158216553479</v>
      </c>
      <c r="H84" s="85">
        <v>4.6100059434325003</v>
      </c>
      <c r="I84" s="85">
        <v>3.2320187557565077</v>
      </c>
      <c r="J84" s="85">
        <v>-1.2167210797347747</v>
      </c>
    </row>
    <row r="85" spans="1:10" ht="15" x14ac:dyDescent="0.35">
      <c r="A85" s="212" t="s">
        <v>59</v>
      </c>
      <c r="B85" s="222"/>
      <c r="C85" s="220"/>
      <c r="D85" s="220"/>
      <c r="E85" s="118" t="s">
        <v>82</v>
      </c>
      <c r="F85" s="75" t="s">
        <v>82</v>
      </c>
      <c r="G85" s="111">
        <v>18.845582627543898</v>
      </c>
      <c r="H85" s="85">
        <v>11.791987142693122</v>
      </c>
      <c r="I85" s="85">
        <v>9.0770771291467831</v>
      </c>
      <c r="J85" s="85">
        <v>-4</v>
      </c>
    </row>
    <row r="86" spans="1:10" ht="15" x14ac:dyDescent="0.35">
      <c r="A86" s="212" t="s">
        <v>60</v>
      </c>
      <c r="B86" s="222"/>
      <c r="C86" s="220"/>
      <c r="D86" s="220"/>
      <c r="E86" s="118" t="s">
        <v>82</v>
      </c>
      <c r="F86" s="75" t="s">
        <v>82</v>
      </c>
      <c r="G86" s="111">
        <v>12.252254012288404</v>
      </c>
      <c r="H86" s="85">
        <v>9.7222087742910102</v>
      </c>
      <c r="I86" s="85">
        <v>13.585038144760315</v>
      </c>
      <c r="J86" s="85">
        <v>4.2</v>
      </c>
    </row>
    <row r="87" spans="1:10" ht="15" x14ac:dyDescent="0.35">
      <c r="A87" s="212" t="s">
        <v>61</v>
      </c>
      <c r="B87" s="222"/>
      <c r="C87" s="213"/>
      <c r="D87" s="213"/>
      <c r="E87" s="108">
        <v>41.392888540843238</v>
      </c>
      <c r="F87" s="47">
        <v>34.703482899278335</v>
      </c>
      <c r="G87" s="108">
        <v>40.380773654579606</v>
      </c>
      <c r="H87" s="47">
        <v>35.261137180815389</v>
      </c>
      <c r="I87" s="47">
        <v>28.990426952248399</v>
      </c>
      <c r="J87" s="47">
        <v>27.390135754851645</v>
      </c>
    </row>
    <row r="88" spans="1:10" ht="15" x14ac:dyDescent="0.35">
      <c r="A88" s="212" t="s">
        <v>62</v>
      </c>
      <c r="B88" s="222"/>
      <c r="C88" s="213"/>
      <c r="D88" s="213"/>
      <c r="E88" s="111">
        <v>41.333999999999996</v>
      </c>
      <c r="F88" s="85">
        <v>44.195</v>
      </c>
      <c r="G88" s="111">
        <v>42.54</v>
      </c>
      <c r="H88" s="85">
        <v>48.418999999999997</v>
      </c>
      <c r="I88" s="85">
        <v>52.304000000000002</v>
      </c>
      <c r="J88" s="47">
        <v>59.193999999999996</v>
      </c>
    </row>
    <row r="89" spans="1:10" ht="15" x14ac:dyDescent="0.35">
      <c r="A89" s="212" t="s">
        <v>63</v>
      </c>
      <c r="B89" s="222"/>
      <c r="C89" s="89"/>
      <c r="D89" s="89"/>
      <c r="E89" s="111">
        <v>0.90860090310374964</v>
      </c>
      <c r="F89" s="85">
        <v>1.17872965641953</v>
      </c>
      <c r="G89" s="111">
        <v>0.92723558953601626</v>
      </c>
      <c r="H89" s="85">
        <v>1.2014561009332876</v>
      </c>
      <c r="I89" s="85">
        <v>1.5637401401205226</v>
      </c>
      <c r="J89" s="85">
        <v>1.9416216216216213</v>
      </c>
    </row>
    <row r="90" spans="1:10" ht="15" x14ac:dyDescent="0.35">
      <c r="A90" s="214" t="s">
        <v>64</v>
      </c>
      <c r="B90" s="223"/>
      <c r="C90" s="93"/>
      <c r="D90" s="93"/>
      <c r="E90" s="243" t="s">
        <v>82</v>
      </c>
      <c r="F90" s="242" t="s">
        <v>82</v>
      </c>
      <c r="G90" s="108">
        <v>693</v>
      </c>
      <c r="H90" s="47">
        <v>673</v>
      </c>
      <c r="I90" s="47">
        <v>636</v>
      </c>
      <c r="J90" s="47">
        <v>608</v>
      </c>
    </row>
    <row r="91" spans="1:10" ht="15" x14ac:dyDescent="0.35">
      <c r="A91" s="216">
        <v>0</v>
      </c>
      <c r="B91" s="91"/>
      <c r="C91" s="91"/>
      <c r="D91" s="91"/>
      <c r="E91" s="91"/>
      <c r="F91" s="91"/>
      <c r="G91" s="91"/>
      <c r="H91" s="91"/>
      <c r="I91" s="91"/>
      <c r="J91" s="91"/>
    </row>
    <row r="92" spans="1:10" ht="15" x14ac:dyDescent="0.35">
      <c r="A92" s="216">
        <v>0</v>
      </c>
      <c r="B92" s="232"/>
      <c r="C92" s="232"/>
      <c r="D92" s="232"/>
      <c r="E92" s="232"/>
      <c r="F92" s="232"/>
      <c r="G92" s="232"/>
      <c r="H92" s="232"/>
      <c r="I92" s="232"/>
      <c r="J92" s="232"/>
    </row>
    <row r="93" spans="1:10" ht="15" x14ac:dyDescent="0.35">
      <c r="A93" s="216"/>
      <c r="B93" s="232"/>
      <c r="C93" s="232"/>
      <c r="D93" s="232"/>
      <c r="E93" s="232"/>
      <c r="F93" s="232"/>
      <c r="G93" s="232"/>
      <c r="H93" s="232"/>
      <c r="I93" s="232"/>
      <c r="J93" s="232"/>
    </row>
    <row r="94" spans="1:10" ht="15" x14ac:dyDescent="0.35">
      <c r="A94" s="233"/>
      <c r="B94" s="233"/>
      <c r="C94" s="233"/>
      <c r="D94" s="233"/>
      <c r="E94" s="233"/>
      <c r="F94" s="233"/>
      <c r="G94" s="233"/>
      <c r="H94" s="233"/>
      <c r="I94" s="233"/>
      <c r="J94" s="233"/>
    </row>
    <row r="95" spans="1:10" x14ac:dyDescent="0.3">
      <c r="C95" s="236"/>
      <c r="E95" s="208"/>
      <c r="F95" s="208"/>
      <c r="G95" s="208"/>
      <c r="H95" s="208"/>
      <c r="I95" s="208"/>
      <c r="J95" s="208"/>
    </row>
    <row r="96" spans="1:10" x14ac:dyDescent="0.3">
      <c r="C96" s="34"/>
      <c r="E96" s="208"/>
      <c r="F96" s="208"/>
      <c r="G96" s="208"/>
      <c r="H96" s="208"/>
      <c r="I96" s="208"/>
      <c r="J96" s="208"/>
    </row>
    <row r="97" spans="1:10" ht="15" x14ac:dyDescent="0.35">
      <c r="A97" s="233"/>
      <c r="B97" s="233"/>
      <c r="C97" s="233"/>
      <c r="D97" s="233"/>
      <c r="E97" s="233"/>
      <c r="F97" s="233"/>
      <c r="G97" s="233"/>
      <c r="H97" s="233"/>
      <c r="I97" s="233"/>
      <c r="J97" s="233"/>
    </row>
    <row r="98" spans="1:10" ht="15" x14ac:dyDescent="0.35">
      <c r="A98" s="233"/>
      <c r="B98" s="233"/>
      <c r="C98" s="233"/>
      <c r="D98" s="233"/>
      <c r="E98" s="233"/>
      <c r="F98" s="233"/>
      <c r="G98" s="233"/>
      <c r="H98" s="233"/>
      <c r="I98" s="233"/>
      <c r="J98" s="233"/>
    </row>
    <row r="99" spans="1:10" ht="15" x14ac:dyDescent="0.35">
      <c r="A99" s="233"/>
      <c r="B99" s="233"/>
      <c r="C99" s="233"/>
      <c r="D99" s="233"/>
      <c r="E99" s="233"/>
      <c r="F99" s="233"/>
      <c r="G99" s="233"/>
      <c r="H99" s="233"/>
      <c r="I99" s="233"/>
      <c r="J99" s="233"/>
    </row>
    <row r="100" spans="1:10" ht="15" x14ac:dyDescent="0.35">
      <c r="A100" s="233"/>
      <c r="B100" s="233"/>
      <c r="C100" s="233"/>
      <c r="D100" s="233"/>
      <c r="E100" s="233"/>
      <c r="F100" s="233"/>
      <c r="G100" s="233"/>
      <c r="H100" s="233"/>
      <c r="I100" s="233"/>
      <c r="J100" s="233"/>
    </row>
    <row r="101" spans="1:10" x14ac:dyDescent="0.3">
      <c r="A101" s="234"/>
      <c r="B101" s="234"/>
      <c r="C101" s="234"/>
      <c r="D101" s="234"/>
      <c r="E101" s="234"/>
      <c r="F101" s="234"/>
      <c r="G101" s="234"/>
      <c r="H101" s="234"/>
      <c r="I101" s="234"/>
      <c r="J101" s="234"/>
    </row>
    <row r="102" spans="1:10" x14ac:dyDescent="0.3">
      <c r="A102" s="234"/>
      <c r="B102" s="234"/>
      <c r="C102" s="234"/>
      <c r="D102" s="234"/>
      <c r="E102" s="234"/>
      <c r="F102" s="234"/>
      <c r="G102" s="234"/>
      <c r="H102" s="234"/>
      <c r="I102" s="234"/>
      <c r="J102" s="234"/>
    </row>
    <row r="103" spans="1:10" x14ac:dyDescent="0.3">
      <c r="A103" s="234"/>
      <c r="B103" s="234"/>
      <c r="C103" s="234"/>
      <c r="D103" s="234"/>
      <c r="E103" s="234"/>
      <c r="F103" s="234"/>
      <c r="G103" s="234"/>
      <c r="H103" s="234"/>
      <c r="I103" s="234"/>
      <c r="J103" s="234"/>
    </row>
    <row r="104" spans="1:10" x14ac:dyDescent="0.3">
      <c r="A104" s="234"/>
      <c r="B104" s="234"/>
      <c r="C104" s="234"/>
      <c r="D104" s="234"/>
      <c r="E104" s="234"/>
      <c r="F104" s="234"/>
      <c r="G104" s="234"/>
      <c r="H104" s="234"/>
      <c r="I104" s="234"/>
      <c r="J104" s="234"/>
    </row>
    <row r="105" spans="1:10" x14ac:dyDescent="0.3">
      <c r="A105" s="234"/>
      <c r="B105" s="234"/>
      <c r="C105" s="234"/>
      <c r="D105" s="234"/>
      <c r="E105" s="234"/>
      <c r="F105" s="234"/>
      <c r="G105" s="234"/>
      <c r="H105" s="234"/>
      <c r="I105" s="234"/>
      <c r="J105" s="234"/>
    </row>
    <row r="106" spans="1:10" x14ac:dyDescent="0.3">
      <c r="A106" s="208"/>
      <c r="B106" s="208"/>
      <c r="C106" s="208"/>
      <c r="D106" s="208"/>
      <c r="E106" s="208"/>
      <c r="F106" s="208"/>
      <c r="G106" s="208"/>
      <c r="H106" s="208"/>
      <c r="I106" s="208"/>
      <c r="J106" s="208"/>
    </row>
    <row r="107" spans="1:10" x14ac:dyDescent="0.3">
      <c r="A107" s="208"/>
      <c r="B107" s="208"/>
      <c r="C107" s="208"/>
      <c r="D107" s="208"/>
      <c r="E107" s="208"/>
      <c r="F107" s="208"/>
      <c r="G107" s="208"/>
      <c r="H107" s="208"/>
      <c r="I107" s="208"/>
      <c r="J107" s="208"/>
    </row>
    <row r="108" spans="1:10" x14ac:dyDescent="0.3">
      <c r="A108" s="208"/>
      <c r="B108" s="208"/>
      <c r="C108" s="208"/>
      <c r="D108" s="208"/>
      <c r="E108" s="208"/>
      <c r="F108" s="208"/>
      <c r="G108" s="208"/>
      <c r="H108" s="208"/>
      <c r="I108" s="208"/>
      <c r="J108" s="208"/>
    </row>
    <row r="109" spans="1:10" x14ac:dyDescent="0.3">
      <c r="A109" s="208"/>
      <c r="B109" s="208"/>
      <c r="C109" s="208"/>
      <c r="D109" s="208"/>
      <c r="E109" s="208"/>
      <c r="F109" s="208"/>
      <c r="G109" s="208"/>
      <c r="H109" s="208"/>
      <c r="I109" s="208"/>
      <c r="J109" s="208"/>
    </row>
    <row r="110" spans="1:10" x14ac:dyDescent="0.3">
      <c r="A110" s="208"/>
      <c r="B110" s="208"/>
      <c r="C110" s="208"/>
      <c r="D110" s="208"/>
      <c r="E110" s="208"/>
      <c r="F110" s="208"/>
      <c r="G110" s="208"/>
      <c r="H110" s="208"/>
      <c r="I110" s="208"/>
      <c r="J110" s="208"/>
    </row>
    <row r="111" spans="1:10" x14ac:dyDescent="0.3">
      <c r="A111" s="208"/>
      <c r="B111" s="208"/>
      <c r="C111" s="208"/>
      <c r="D111" s="208"/>
      <c r="E111" s="208"/>
      <c r="F111" s="208"/>
      <c r="G111" s="208"/>
      <c r="H111" s="208"/>
      <c r="I111" s="208"/>
      <c r="J111" s="208"/>
    </row>
    <row r="112" spans="1:10" x14ac:dyDescent="0.3">
      <c r="A112" s="208"/>
      <c r="B112" s="208"/>
      <c r="C112" s="208"/>
      <c r="D112" s="208"/>
      <c r="E112" s="208"/>
      <c r="F112" s="208"/>
      <c r="G112" s="208"/>
      <c r="H112" s="208"/>
      <c r="I112" s="208"/>
      <c r="J112" s="208"/>
    </row>
    <row r="113" spans="1:10" x14ac:dyDescent="0.3">
      <c r="A113" s="208"/>
      <c r="B113" s="208"/>
      <c r="C113" s="208"/>
      <c r="D113" s="208"/>
      <c r="E113" s="208"/>
      <c r="F113" s="208"/>
      <c r="G113" s="208"/>
      <c r="H113" s="208"/>
      <c r="I113" s="208"/>
      <c r="J113" s="208"/>
    </row>
    <row r="114" spans="1:10" x14ac:dyDescent="0.3">
      <c r="A114" s="208"/>
      <c r="B114" s="208"/>
      <c r="C114" s="208"/>
      <c r="D114" s="208"/>
      <c r="E114" s="208"/>
      <c r="F114" s="208"/>
      <c r="G114" s="208"/>
      <c r="H114" s="208"/>
      <c r="I114" s="208"/>
      <c r="J114" s="208"/>
    </row>
    <row r="115" spans="1:10" x14ac:dyDescent="0.3">
      <c r="A115" s="208"/>
      <c r="B115" s="208"/>
      <c r="C115" s="208"/>
      <c r="D115" s="208"/>
      <c r="E115" s="208"/>
      <c r="F115" s="208"/>
      <c r="G115" s="208"/>
      <c r="H115" s="208"/>
      <c r="I115" s="208"/>
      <c r="J115" s="208"/>
    </row>
    <row r="116" spans="1:10" x14ac:dyDescent="0.3">
      <c r="A116" s="208"/>
      <c r="B116" s="208"/>
      <c r="C116" s="208"/>
      <c r="D116" s="208"/>
      <c r="E116" s="208"/>
      <c r="F116" s="208"/>
      <c r="G116" s="208"/>
      <c r="H116" s="208"/>
      <c r="I116" s="208"/>
      <c r="J116" s="208"/>
    </row>
    <row r="117" spans="1:10" x14ac:dyDescent="0.3">
      <c r="A117" s="208"/>
      <c r="B117" s="208"/>
      <c r="C117" s="208"/>
      <c r="D117" s="208"/>
      <c r="E117" s="208"/>
      <c r="F117" s="208"/>
      <c r="G117" s="208"/>
      <c r="H117" s="208"/>
      <c r="I117" s="208"/>
      <c r="J117" s="208"/>
    </row>
    <row r="118" spans="1:10" x14ac:dyDescent="0.3">
      <c r="A118" s="208"/>
      <c r="B118" s="208"/>
      <c r="C118" s="208"/>
      <c r="D118" s="208"/>
      <c r="E118" s="208"/>
      <c r="F118" s="208"/>
      <c r="G118" s="208"/>
      <c r="H118" s="208"/>
      <c r="I118" s="208"/>
      <c r="J118" s="208"/>
    </row>
  </sheetData>
  <mergeCells count="1">
    <mergeCell ref="A1:J1"/>
  </mergeCells>
  <pageMargins left="0.7" right="0.7" top="0.75" bottom="0.75" header="0.3" footer="0.3"/>
  <pageSetup paperSize="9" scale="52" orientation="portrait" r:id="rId1"/>
  <rowBreaks count="1" manualBreakCount="1">
    <brk id="9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20</vt:i4>
      </vt:variant>
      <vt:variant>
        <vt:lpstr>Namngivna områden</vt:lpstr>
      </vt:variant>
      <vt:variant>
        <vt:i4>19</vt:i4>
      </vt:variant>
    </vt:vector>
  </HeadingPairs>
  <TitlesOfParts>
    <vt:vector size="39" baseType="lpstr">
      <vt:lpstr>kontomall</vt:lpstr>
      <vt:lpstr>AH Industries </vt:lpstr>
      <vt:lpstr>Aibel</vt:lpstr>
      <vt:lpstr>Arcus-Gruppen</vt:lpstr>
      <vt:lpstr>Biolin Scientific</vt:lpstr>
      <vt:lpstr>Bisnode</vt:lpstr>
      <vt:lpstr>DIAB</vt:lpstr>
      <vt:lpstr>Euromaint</vt:lpstr>
      <vt:lpstr>GS Hydro</vt:lpstr>
      <vt:lpstr>Hafa Bathroom Group</vt:lpstr>
      <vt:lpstr>HENT</vt:lpstr>
      <vt:lpstr>HL Display</vt:lpstr>
      <vt:lpstr>Inwido</vt:lpstr>
      <vt:lpstr>Jøtul</vt:lpstr>
      <vt:lpstr>KVD</vt:lpstr>
      <vt:lpstr>Ledil</vt:lpstr>
      <vt:lpstr>Mobile Climate Control</vt:lpstr>
      <vt:lpstr>Nebula</vt:lpstr>
      <vt:lpstr>Nordic Cinema Group</vt:lpstr>
      <vt:lpstr>Blad9</vt:lpstr>
      <vt:lpstr>'AH Industries '!Utskriftsområde</vt:lpstr>
      <vt:lpstr>Aibel!Utskriftsområde</vt:lpstr>
      <vt:lpstr>'Arcus-Gruppen'!Utskriftsområde</vt:lpstr>
      <vt:lpstr>'Biolin Scientific'!Utskriftsområde</vt:lpstr>
      <vt:lpstr>Bisnode!Utskriftsområde</vt:lpstr>
      <vt:lpstr>DIAB!Utskriftsområde</vt:lpstr>
      <vt:lpstr>Euromaint!Utskriftsområde</vt:lpstr>
      <vt:lpstr>'GS Hydro'!Utskriftsområde</vt:lpstr>
      <vt:lpstr>'Hafa Bathroom Group'!Utskriftsområde</vt:lpstr>
      <vt:lpstr>HENT!Utskriftsområde</vt:lpstr>
      <vt:lpstr>'HL Display'!Utskriftsområde</vt:lpstr>
      <vt:lpstr>Inwido!Utskriftsområde</vt:lpstr>
      <vt:lpstr>Jøtul!Utskriftsområde</vt:lpstr>
      <vt:lpstr>kontomall!Utskriftsområde</vt:lpstr>
      <vt:lpstr>KVD!Utskriftsområde</vt:lpstr>
      <vt:lpstr>Ledil!Utskriftsområde</vt:lpstr>
      <vt:lpstr>'Mobile Climate Control'!Utskriftsområde</vt:lpstr>
      <vt:lpstr>Nebula!Utskriftsområde</vt:lpstr>
      <vt:lpstr>'Nordic Cinema Group'!Utskriftsområde</vt:lpstr>
    </vt:vector>
  </TitlesOfParts>
  <Company>ExOpen Systems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Leffler</dc:creator>
  <cp:lastModifiedBy>Anna Ahlberg</cp:lastModifiedBy>
  <cp:lastPrinted>2015-05-06T08:46:27Z</cp:lastPrinted>
  <dcterms:created xsi:type="dcterms:W3CDTF">2009-05-12T14:09:20Z</dcterms:created>
  <dcterms:modified xsi:type="dcterms:W3CDTF">2015-05-06T11:01:44Z</dcterms:modified>
</cp:coreProperties>
</file>