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8580" activeTab="0"/>
  </bookViews>
  <sheets>
    <sheet name="Ratos innehav" sheetId="1" r:id="rId1"/>
  </sheets>
  <externalReferences>
    <externalReference r:id="rId4"/>
    <externalReference r:id="rId5"/>
  </externalReferences>
  <definedNames>
    <definedName name="_Key1" localSheetId="0" hidden="1">#REF!</definedName>
    <definedName name="_Order1" hidden="1">255</definedName>
    <definedName name="_Sort" localSheetId="0" hidden="1">#REF!</definedName>
    <definedName name="andel" localSheetId="0">'[1]Meny'!$G$29</definedName>
    <definedName name="andel">'[1]Meny'!$G$29</definedName>
    <definedName name="AS2DocOpenMode" hidden="1">"AS2DocumentEdit"</definedName>
    <definedName name="Month">'[1]Meny'!$K$6</definedName>
    <definedName name="Period" localSheetId="0">'[1]Meny'!$G$25</definedName>
    <definedName name="Period">'[1]Meny'!$G$25</definedName>
    <definedName name="PY">'[1]Meny'!$K$8</definedName>
    <definedName name="PYP">'[1]Meny'!$K$10</definedName>
    <definedName name="Report_Version_3">"A1"</definedName>
    <definedName name="TP" localSheetId="0">'[1]Meny'!$K$9</definedName>
    <definedName name="TP">'[1]Meny'!$K$9</definedName>
    <definedName name="TY">'[1]Meny'!$K$7</definedName>
    <definedName name="_xlnm.Print_Area" localSheetId="0">'Ratos innehav'!$A$1:$U$47</definedName>
    <definedName name="valuta" localSheetId="0">'[1]Meny'!$G$26</definedName>
    <definedName name="valuta">'[1]Meny'!$G$26</definedName>
  </definedNames>
  <calcPr fullCalcOnLoad="1"/>
</workbook>
</file>

<file path=xl/sharedStrings.xml><?xml version="1.0" encoding="utf-8"?>
<sst xmlns="http://schemas.openxmlformats.org/spreadsheetml/2006/main" count="63" uniqueCount="55">
  <si>
    <t>Ratos innehav per 30 juni 2010</t>
  </si>
  <si>
    <t>Kassaflöde Löpande verksamheten</t>
  </si>
  <si>
    <t>Kassaflöde Working capital</t>
  </si>
  <si>
    <t>Kassaflöde Investerings verksamhet</t>
  </si>
  <si>
    <t xml:space="preserve">                                 Eget </t>
  </si>
  <si>
    <t>Räntebärande</t>
  </si>
  <si>
    <t xml:space="preserve">Medelantal </t>
  </si>
  <si>
    <t>Koncern-</t>
  </si>
  <si>
    <t>Ratos ägar-</t>
  </si>
  <si>
    <t>Nettoomsättning</t>
  </si>
  <si>
    <t>EBITA</t>
  </si>
  <si>
    <r>
      <t xml:space="preserve">EBT </t>
    </r>
    <r>
      <rPr>
        <vertAlign val="superscript"/>
        <sz val="12"/>
        <color indexed="9"/>
        <rFont val="Ratos Gill Regular"/>
        <family val="0"/>
      </rPr>
      <t>A</t>
    </r>
  </si>
  <si>
    <r>
      <t xml:space="preserve">Avskrivningar </t>
    </r>
    <r>
      <rPr>
        <vertAlign val="superscript"/>
        <sz val="12"/>
        <color indexed="9"/>
        <rFont val="Ratos Gill Regular"/>
        <family val="0"/>
      </rPr>
      <t>B</t>
    </r>
  </si>
  <si>
    <r>
      <t xml:space="preserve">Investeringar </t>
    </r>
    <r>
      <rPr>
        <vertAlign val="superscript"/>
        <sz val="12"/>
        <color indexed="9"/>
        <rFont val="Ratos Gill Regular"/>
        <family val="0"/>
      </rPr>
      <t>C</t>
    </r>
  </si>
  <si>
    <t>verksamhet</t>
  </si>
  <si>
    <t xml:space="preserve">capital </t>
  </si>
  <si>
    <r>
      <t xml:space="preserve">Kassaflöde </t>
    </r>
    <r>
      <rPr>
        <vertAlign val="superscript"/>
        <sz val="12"/>
        <color indexed="9"/>
        <rFont val="Ratos Gill Regular"/>
        <family val="0"/>
      </rPr>
      <t>D</t>
    </r>
  </si>
  <si>
    <r>
      <t xml:space="preserve">kapital </t>
    </r>
    <r>
      <rPr>
        <vertAlign val="superscript"/>
        <sz val="12"/>
        <color indexed="9"/>
        <rFont val="Ratos Gill Regular"/>
        <family val="0"/>
      </rPr>
      <t>E</t>
    </r>
  </si>
  <si>
    <r>
      <t xml:space="preserve"> nettoskulder </t>
    </r>
    <r>
      <rPr>
        <vertAlign val="superscript"/>
        <sz val="12"/>
        <color indexed="9"/>
        <rFont val="Ratos Gill Regular"/>
        <family val="0"/>
      </rPr>
      <t>E</t>
    </r>
  </si>
  <si>
    <t>anställda</t>
  </si>
  <si>
    <t>mässigt värde</t>
  </si>
  <si>
    <t>andelar</t>
  </si>
  <si>
    <t>Mkr</t>
  </si>
  <si>
    <t>2010 kv 1-2</t>
  </si>
  <si>
    <t>2009 kv 1-2</t>
  </si>
  <si>
    <t>AH Industries</t>
  </si>
  <si>
    <t>Anticimex</t>
  </si>
  <si>
    <t xml:space="preserve">Arcus Gruppen </t>
  </si>
  <si>
    <r>
      <t>Bisnode</t>
    </r>
    <r>
      <rPr>
        <vertAlign val="superscript"/>
        <sz val="10"/>
        <rFont val="Ratos Gill Regular"/>
        <family val="0"/>
      </rPr>
      <t xml:space="preserve"> </t>
    </r>
  </si>
  <si>
    <r>
      <t>Camfil</t>
    </r>
    <r>
      <rPr>
        <vertAlign val="superscript"/>
        <sz val="10"/>
        <rFont val="Ratos Gill Regular"/>
        <family val="0"/>
      </rPr>
      <t xml:space="preserve"> 1)</t>
    </r>
  </si>
  <si>
    <t>Contex Group</t>
  </si>
  <si>
    <t>DIAB</t>
  </si>
  <si>
    <t>EuroMaint</t>
  </si>
  <si>
    <t>GS-Hydro</t>
  </si>
  <si>
    <t>Hafa Bathroom Group</t>
  </si>
  <si>
    <t>Haglöfs</t>
  </si>
  <si>
    <t xml:space="preserve">HL Display </t>
  </si>
  <si>
    <t xml:space="preserve">Inwido </t>
  </si>
  <si>
    <t>Jøtul</t>
  </si>
  <si>
    <t xml:space="preserve">Lindab </t>
  </si>
  <si>
    <t xml:space="preserve">MCC </t>
  </si>
  <si>
    <r>
      <t>Medisize</t>
    </r>
    <r>
      <rPr>
        <vertAlign val="superscript"/>
        <sz val="11"/>
        <rFont val="Ratos Gill Regular"/>
        <family val="0"/>
      </rPr>
      <t xml:space="preserve"> </t>
    </r>
  </si>
  <si>
    <t>SB Seating</t>
  </si>
  <si>
    <t>Superfos</t>
  </si>
  <si>
    <r>
      <t xml:space="preserve">Övriga innehav </t>
    </r>
    <r>
      <rPr>
        <vertAlign val="superscript"/>
        <sz val="10"/>
        <rFont val="Ratos Gill Regular"/>
        <family val="0"/>
      </rPr>
      <t>2)</t>
    </r>
  </si>
  <si>
    <t>Summa</t>
  </si>
  <si>
    <t>Förändring</t>
  </si>
  <si>
    <t xml:space="preserve"> A        Resultat med återlagda räntekostnader på aktieägarlån.</t>
  </si>
  <si>
    <t xml:space="preserve"> B         I avskrivningar ingår avskrivningar och nedskrivningar på materiella anläggningstillgångar samt på internt genererade och direktförvärvade immateriella tillgångar. Av- och nedskrivningar ingår i EBITA. </t>
  </si>
  <si>
    <t xml:space="preserve"> C        Investeringar exklusive förvärv av företag.</t>
  </si>
  <si>
    <t xml:space="preserve"> D        Med kassaflöde avses kassaflöde från löpande verksamhet inklusive betalda räntor och investeringsverksamhet före förvärv och avyttring av företag.</t>
  </si>
  <si>
    <t xml:space="preserve"> E         I eget kapital ingår aktieägarlån. Räntebärande skulder exkluderar aktieägarlån.</t>
  </si>
  <si>
    <t xml:space="preserve">1) Ratos refinansierade sitt ägande i Camfil 2008 och har en räntebärande nettoskuld per 2010-06-30 om 528 Mkr, vilken ej ingår i Camfils resultaträkning och rapport över finansiell ställning. Ratos koncernmässigt bokförda värde har justerats med hänsyn till </t>
  </si>
  <si>
    <t xml:space="preserve">    refinansieringen. Koncermässigt värde exklusive refinansieringen uppgår till 730 Mkr.</t>
  </si>
  <si>
    <t>2) I "Övriga innehav" ingår dotterföretaget BTJ Group.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</si>
</sst>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0.0000"/>
    <numFmt numFmtId="167" formatCode="_-* #,##0.00\ [$€-1]_-;\-* #,##0.00\ [$€-1]_-;_-* &quot;-&quot;??\ [$€-1]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Ratos Gill Regular"/>
      <family val="0"/>
    </font>
    <font>
      <sz val="11"/>
      <name val="Calibri"/>
      <family val="2"/>
    </font>
    <font>
      <b/>
      <sz val="12"/>
      <name val="Ratos Gill Regular"/>
      <family val="0"/>
    </font>
    <font>
      <sz val="18"/>
      <name val="Ratos Gill Regular"/>
      <family val="0"/>
    </font>
    <font>
      <sz val="14"/>
      <name val="Ratos Gill Regular"/>
      <family val="0"/>
    </font>
    <font>
      <sz val="12"/>
      <color indexed="8"/>
      <name val="Ratos Gill Regular"/>
      <family val="0"/>
    </font>
    <font>
      <b/>
      <sz val="15"/>
      <name val="Ratos Gill Regular"/>
      <family val="0"/>
    </font>
    <font>
      <vertAlign val="superscript"/>
      <sz val="12"/>
      <color indexed="9"/>
      <name val="Ratos Gill Regular"/>
      <family val="0"/>
    </font>
    <font>
      <sz val="11"/>
      <name val="Ratos Gill Regular"/>
      <family val="0"/>
    </font>
    <font>
      <sz val="11"/>
      <color indexed="52"/>
      <name val="Calibri"/>
      <family val="2"/>
    </font>
    <font>
      <vertAlign val="superscript"/>
      <sz val="10"/>
      <name val="Ratos Gill Regular"/>
      <family val="0"/>
    </font>
    <font>
      <vertAlign val="superscript"/>
      <sz val="11"/>
      <name val="Ratos Gill Regular"/>
      <family val="0"/>
    </font>
    <font>
      <b/>
      <sz val="11"/>
      <name val="Ratos Gill Regul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Verdana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0"/>
      <name val="Palatino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9"/>
      <name val="Ratos Gill Regular"/>
      <family val="0"/>
    </font>
    <font>
      <sz val="12"/>
      <color indexed="9"/>
      <name val="Ratos Gill Regular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5"/>
      <color theme="0"/>
      <name val="Ratos Gill Regular"/>
      <family val="0"/>
    </font>
    <font>
      <sz val="12"/>
      <color theme="0"/>
      <name val="Ratos Gill Regular"/>
      <family val="0"/>
    </font>
    <font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/>
      <top style="medium"/>
      <bottom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0" fillId="38" borderId="1" applyNumberFormat="0" applyFont="0" applyAlignment="0" applyProtection="0"/>
    <xf numFmtId="0" fontId="16" fillId="3" borderId="0" applyNumberFormat="0" applyBorder="0" applyAlignment="0" applyProtection="0"/>
    <xf numFmtId="0" fontId="17" fillId="39" borderId="2" applyNumberFormat="0" applyAlignment="0" applyProtection="0"/>
    <xf numFmtId="0" fontId="39" fillId="40" borderId="3" applyNumberFormat="0" applyAlignment="0" applyProtection="0"/>
    <xf numFmtId="0" fontId="40" fillId="41" borderId="0" applyNumberFormat="0" applyBorder="0" applyAlignment="0" applyProtection="0"/>
    <xf numFmtId="0" fontId="18" fillId="42" borderId="4" applyNumberFormat="0" applyAlignment="0" applyProtection="0"/>
    <xf numFmtId="0" fontId="18" fillId="42" borderId="4" applyNumberFormat="0" applyAlignment="0" applyProtection="0"/>
    <xf numFmtId="0" fontId="41" fillId="43" borderId="0" applyNumberFormat="0" applyBorder="0" applyAlignment="0" applyProtection="0"/>
    <xf numFmtId="167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15" fillId="37" borderId="0" applyNumberFormat="0" applyBorder="0" applyAlignment="0" applyProtection="0"/>
    <xf numFmtId="0" fontId="42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43" fillId="50" borderId="3" applyNumberFormat="0" applyAlignment="0" applyProtection="0"/>
    <xf numFmtId="0" fontId="25" fillId="7" borderId="2" applyNumberFormat="0" applyAlignment="0" applyProtection="0"/>
    <xf numFmtId="0" fontId="44" fillId="51" borderId="9" applyNumberForma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45" fillId="0" borderId="10" applyNumberFormat="0" applyFill="0" applyAlignment="0" applyProtection="0"/>
    <xf numFmtId="3" fontId="26" fillId="52" borderId="0" applyFont="0" applyFill="0" applyBorder="0" applyAlignment="0" applyProtection="0"/>
    <xf numFmtId="0" fontId="27" fillId="53" borderId="0" applyNumberFormat="0" applyBorder="0" applyAlignment="0" applyProtection="0"/>
    <xf numFmtId="0" fontId="46" fillId="54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55" borderId="11" applyNumberFormat="0" applyFont="0" applyAlignment="0" applyProtection="0"/>
    <xf numFmtId="0" fontId="28" fillId="0" borderId="0">
      <alignment/>
      <protection/>
    </xf>
    <xf numFmtId="0" fontId="16" fillId="3" borderId="0" applyNumberFormat="0" applyBorder="0" applyAlignment="0" applyProtection="0"/>
    <xf numFmtId="0" fontId="29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3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9" borderId="12" applyNumberFormat="0" applyAlignment="0" applyProtection="0"/>
    <xf numFmtId="0" fontId="52" fillId="40" borderId="18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52" borderId="0" xfId="94" applyFont="1" applyFill="1" applyBorder="1">
      <alignment/>
      <protection/>
    </xf>
    <xf numFmtId="0" fontId="0" fillId="0" borderId="0" xfId="94">
      <alignment/>
      <protection/>
    </xf>
    <xf numFmtId="0" fontId="2" fillId="52" borderId="0" xfId="94" applyFont="1" applyFill="1" applyBorder="1" applyAlignment="1">
      <alignment horizontal="right"/>
      <protection/>
    </xf>
    <xf numFmtId="0" fontId="2" fillId="52" borderId="0" xfId="94" applyFont="1" applyFill="1" applyBorder="1" applyAlignment="1">
      <alignment/>
      <protection/>
    </xf>
    <xf numFmtId="0" fontId="5" fillId="52" borderId="0" xfId="94" applyFont="1" applyFill="1" applyBorder="1" applyAlignment="1">
      <alignment/>
      <protection/>
    </xf>
    <xf numFmtId="14" fontId="6" fillId="52" borderId="0" xfId="94" applyNumberFormat="1" applyFont="1" applyFill="1" applyBorder="1" applyAlignment="1">
      <alignment/>
      <protection/>
    </xf>
    <xf numFmtId="0" fontId="7" fillId="52" borderId="0" xfId="94" applyFont="1" applyFill="1" applyBorder="1" applyAlignment="1">
      <alignment/>
      <protection/>
    </xf>
    <xf numFmtId="0" fontId="8" fillId="52" borderId="0" xfId="94" applyFont="1" applyFill="1" applyBorder="1" applyAlignment="1">
      <alignment/>
      <protection/>
    </xf>
    <xf numFmtId="0" fontId="54" fillId="56" borderId="19" xfId="94" applyFont="1" applyFill="1" applyBorder="1" applyAlignment="1">
      <alignment/>
      <protection/>
    </xf>
    <xf numFmtId="0" fontId="55" fillId="56" borderId="20" xfId="94" applyFont="1" applyFill="1" applyBorder="1" applyAlignment="1">
      <alignment horizontal="right" wrapText="1"/>
      <protection/>
    </xf>
    <xf numFmtId="0" fontId="55" fillId="56" borderId="20" xfId="94" applyFont="1" applyFill="1" applyBorder="1" applyAlignment="1">
      <alignment horizontal="right"/>
      <protection/>
    </xf>
    <xf numFmtId="0" fontId="55" fillId="56" borderId="19" xfId="94" applyFont="1" applyFill="1" applyBorder="1" applyAlignment="1">
      <alignment horizontal="right" wrapText="1"/>
      <protection/>
    </xf>
    <xf numFmtId="0" fontId="55" fillId="56" borderId="21" xfId="94" applyFont="1" applyFill="1" applyBorder="1" applyAlignment="1">
      <alignment horizontal="right" wrapText="1"/>
      <protection/>
    </xf>
    <xf numFmtId="0" fontId="54" fillId="56" borderId="22" xfId="94" applyFont="1" applyFill="1" applyBorder="1" applyAlignment="1">
      <alignment/>
      <protection/>
    </xf>
    <xf numFmtId="0" fontId="55" fillId="56" borderId="22" xfId="94" applyFont="1" applyFill="1" applyBorder="1" applyAlignment="1">
      <alignment horizontal="right" wrapText="1"/>
      <protection/>
    </xf>
    <xf numFmtId="0" fontId="55" fillId="56" borderId="0" xfId="94" applyFont="1" applyFill="1" applyBorder="1" applyAlignment="1">
      <alignment horizontal="right" wrapText="1"/>
      <protection/>
    </xf>
    <xf numFmtId="0" fontId="55" fillId="56" borderId="0" xfId="94" applyFont="1" applyFill="1" applyBorder="1" applyAlignment="1">
      <alignment horizontal="right"/>
      <protection/>
    </xf>
    <xf numFmtId="0" fontId="55" fillId="56" borderId="23" xfId="94" applyFont="1" applyFill="1" applyBorder="1" applyAlignment="1">
      <alignment horizontal="right"/>
      <protection/>
    </xf>
    <xf numFmtId="0" fontId="2" fillId="52" borderId="0" xfId="94" applyFont="1" applyFill="1" applyBorder="1" applyAlignment="1">
      <alignment vertical="center" wrapText="1"/>
      <protection/>
    </xf>
    <xf numFmtId="0" fontId="55" fillId="56" borderId="24" xfId="94" applyFont="1" applyFill="1" applyBorder="1">
      <alignment/>
      <protection/>
    </xf>
    <xf numFmtId="0" fontId="55" fillId="56" borderId="25" xfId="94" applyFont="1" applyFill="1" applyBorder="1" applyAlignment="1">
      <alignment horizontal="right"/>
      <protection/>
    </xf>
    <xf numFmtId="0" fontId="55" fillId="56" borderId="25" xfId="94" applyFont="1" applyFill="1" applyBorder="1" applyAlignment="1">
      <alignment horizontal="right" wrapText="1"/>
      <protection/>
    </xf>
    <xf numFmtId="14" fontId="55" fillId="56" borderId="25" xfId="94" applyNumberFormat="1" applyFont="1" applyFill="1" applyBorder="1" applyAlignment="1">
      <alignment horizontal="right"/>
      <protection/>
    </xf>
    <xf numFmtId="0" fontId="0" fillId="0" borderId="0" xfId="94" applyFont="1">
      <alignment/>
      <protection/>
    </xf>
    <xf numFmtId="0" fontId="10" fillId="52" borderId="0" xfId="94" applyFont="1" applyFill="1" applyBorder="1" applyAlignment="1">
      <alignment vertical="center" wrapText="1"/>
      <protection/>
    </xf>
    <xf numFmtId="0" fontId="10" fillId="52" borderId="26" xfId="94" applyFont="1" applyFill="1" applyBorder="1" applyAlignment="1">
      <alignment/>
      <protection/>
    </xf>
    <xf numFmtId="3" fontId="10" fillId="52" borderId="0" xfId="94" applyNumberFormat="1" applyFont="1" applyFill="1" applyBorder="1" applyAlignment="1">
      <alignment horizontal="right" wrapText="1"/>
      <protection/>
    </xf>
    <xf numFmtId="3" fontId="10" fillId="52" borderId="23" xfId="94" applyNumberFormat="1" applyFont="1" applyFill="1" applyBorder="1" applyAlignment="1">
      <alignment horizontal="right" wrapText="1"/>
      <protection/>
    </xf>
    <xf numFmtId="1" fontId="10" fillId="0" borderId="0" xfId="94" applyNumberFormat="1" applyFont="1" applyFill="1" applyBorder="1" applyAlignment="1">
      <alignment horizontal="right" wrapText="1"/>
      <protection/>
    </xf>
    <xf numFmtId="3" fontId="10" fillId="0" borderId="0" xfId="94" applyNumberFormat="1" applyFont="1" applyFill="1" applyBorder="1" applyAlignment="1">
      <alignment horizontal="right" wrapText="1"/>
      <protection/>
    </xf>
    <xf numFmtId="3" fontId="10" fillId="0" borderId="0" xfId="94" applyNumberFormat="1" applyFont="1" applyFill="1" applyBorder="1" applyAlignment="1">
      <alignment horizontal="right" vertical="center" wrapText="1"/>
      <protection/>
    </xf>
    <xf numFmtId="9" fontId="3" fillId="52" borderId="23" xfId="94" applyNumberFormat="1" applyFont="1" applyFill="1" applyBorder="1">
      <alignment/>
      <protection/>
    </xf>
    <xf numFmtId="164" fontId="0" fillId="0" borderId="0" xfId="94" applyNumberFormat="1">
      <alignment/>
      <protection/>
    </xf>
    <xf numFmtId="0" fontId="10" fillId="52" borderId="0" xfId="94" applyFont="1" applyFill="1" applyBorder="1" applyAlignment="1">
      <alignment vertical="center"/>
      <protection/>
    </xf>
    <xf numFmtId="0" fontId="10" fillId="52" borderId="26" xfId="94" applyFont="1" applyFill="1" applyBorder="1">
      <alignment/>
      <protection/>
    </xf>
    <xf numFmtId="3" fontId="10" fillId="52" borderId="0" xfId="94" applyNumberFormat="1" applyFont="1" applyFill="1" applyBorder="1" applyAlignment="1" applyProtection="1">
      <alignment horizontal="right" vertical="center" wrapText="1"/>
      <protection locked="0"/>
    </xf>
    <xf numFmtId="3" fontId="10" fillId="52" borderId="0" xfId="94" applyNumberFormat="1" applyFont="1" applyFill="1" applyBorder="1" applyAlignment="1">
      <alignment horizontal="right" vertical="center" wrapText="1"/>
      <protection/>
    </xf>
    <xf numFmtId="3" fontId="10" fillId="52" borderId="23" xfId="94" applyNumberFormat="1" applyFont="1" applyFill="1" applyBorder="1" applyAlignment="1">
      <alignment horizontal="right" vertical="center" wrapText="1"/>
      <protection/>
    </xf>
    <xf numFmtId="1" fontId="10" fillId="52" borderId="0" xfId="94" applyNumberFormat="1" applyFont="1" applyFill="1" applyBorder="1" applyAlignment="1">
      <alignment horizontal="right" vertical="center" wrapText="1"/>
      <protection/>
    </xf>
    <xf numFmtId="1" fontId="10" fillId="52" borderId="0" xfId="94" applyNumberFormat="1" applyFont="1" applyFill="1" applyBorder="1" applyAlignment="1">
      <alignment vertical="center"/>
      <protection/>
    </xf>
    <xf numFmtId="3" fontId="10" fillId="57" borderId="0" xfId="94" applyNumberFormat="1" applyFont="1" applyFill="1" applyBorder="1" applyAlignment="1">
      <alignment horizontal="right" wrapText="1"/>
      <protection/>
    </xf>
    <xf numFmtId="3" fontId="10" fillId="57" borderId="0" xfId="94" applyNumberFormat="1" applyFont="1" applyFill="1" applyBorder="1" applyAlignment="1">
      <alignment horizontal="right" vertical="center" wrapText="1"/>
      <protection/>
    </xf>
    <xf numFmtId="1" fontId="10" fillId="0" borderId="0" xfId="94" applyNumberFormat="1" applyFont="1" applyFill="1" applyBorder="1" applyAlignment="1">
      <alignment horizontal="right" vertical="center" wrapText="1"/>
      <protection/>
    </xf>
    <xf numFmtId="0" fontId="10" fillId="0" borderId="26" xfId="94" applyFont="1" applyFill="1" applyBorder="1">
      <alignment/>
      <protection/>
    </xf>
    <xf numFmtId="3" fontId="10" fillId="0" borderId="0" xfId="94" applyNumberFormat="1" applyFont="1" applyFill="1" applyBorder="1" applyAlignment="1" applyProtection="1">
      <alignment horizontal="right" vertical="center" wrapText="1"/>
      <protection locked="0"/>
    </xf>
    <xf numFmtId="3" fontId="10" fillId="0" borderId="23" xfId="94" applyNumberFormat="1" applyFont="1" applyFill="1" applyBorder="1" applyAlignment="1">
      <alignment horizontal="right" vertical="center" wrapText="1"/>
      <protection/>
    </xf>
    <xf numFmtId="1" fontId="10" fillId="57" borderId="0" xfId="94" applyNumberFormat="1" applyFont="1" applyFill="1" applyBorder="1" applyAlignment="1">
      <alignment horizontal="right" vertical="center" wrapText="1"/>
      <protection/>
    </xf>
    <xf numFmtId="3" fontId="14" fillId="0" borderId="0" xfId="94" applyNumberFormat="1" applyFont="1" applyFill="1" applyBorder="1" applyAlignment="1">
      <alignment horizontal="right" vertical="center" wrapText="1"/>
      <protection/>
    </xf>
    <xf numFmtId="3" fontId="14" fillId="52" borderId="0" xfId="94" applyNumberFormat="1" applyFont="1" applyFill="1" applyBorder="1" applyAlignment="1">
      <alignment horizontal="right" vertical="center" wrapText="1"/>
      <protection/>
    </xf>
    <xf numFmtId="3" fontId="10" fillId="52" borderId="0" xfId="94" applyNumberFormat="1" applyFont="1" applyFill="1" applyBorder="1" applyAlignment="1">
      <alignment vertical="center"/>
      <protection/>
    </xf>
    <xf numFmtId="0" fontId="4" fillId="52" borderId="27" xfId="94" applyFont="1" applyFill="1" applyBorder="1">
      <alignment/>
      <protection/>
    </xf>
    <xf numFmtId="3" fontId="4" fillId="52" borderId="27" xfId="94" applyNumberFormat="1" applyFont="1" applyFill="1" applyBorder="1">
      <alignment/>
      <protection/>
    </xf>
    <xf numFmtId="3" fontId="4" fillId="57" borderId="27" xfId="94" applyNumberFormat="1" applyFont="1" applyFill="1" applyBorder="1">
      <alignment/>
      <protection/>
    </xf>
    <xf numFmtId="0" fontId="4" fillId="52" borderId="0" xfId="94" applyFont="1" applyFill="1" applyBorder="1">
      <alignment/>
      <protection/>
    </xf>
    <xf numFmtId="9" fontId="4" fillId="52" borderId="0" xfId="101" applyNumberFormat="1" applyFont="1" applyFill="1" applyBorder="1" applyAlignment="1">
      <alignment horizontal="left"/>
    </xf>
    <xf numFmtId="0" fontId="4" fillId="52" borderId="0" xfId="94" applyFont="1" applyFill="1" applyBorder="1" applyAlignment="1">
      <alignment horizontal="right"/>
      <protection/>
    </xf>
    <xf numFmtId="9" fontId="4" fillId="52" borderId="0" xfId="101" applyFont="1" applyFill="1" applyBorder="1" applyAlignment="1">
      <alignment horizontal="left"/>
    </xf>
    <xf numFmtId="165" fontId="2" fillId="52" borderId="0" xfId="94" applyNumberFormat="1" applyFont="1" applyFill="1" applyBorder="1">
      <alignment/>
      <protection/>
    </xf>
    <xf numFmtId="3" fontId="2" fillId="52" borderId="0" xfId="94" applyNumberFormat="1" applyFont="1" applyFill="1" applyBorder="1">
      <alignment/>
      <protection/>
    </xf>
    <xf numFmtId="3" fontId="2" fillId="57" borderId="0" xfId="94" applyNumberFormat="1" applyFont="1" applyFill="1" applyBorder="1">
      <alignment/>
      <protection/>
    </xf>
    <xf numFmtId="3" fontId="4" fillId="52" borderId="0" xfId="101" applyNumberFormat="1" applyFont="1" applyFill="1" applyBorder="1" applyAlignment="1">
      <alignment horizontal="center"/>
    </xf>
    <xf numFmtId="166" fontId="10" fillId="0" borderId="0" xfId="94" applyNumberFormat="1" applyFont="1" applyFill="1" applyBorder="1" applyAlignment="1">
      <alignment horizontal="right" vertical="center" wrapText="1"/>
      <protection/>
    </xf>
    <xf numFmtId="165" fontId="4" fillId="52" borderId="0" xfId="94" applyNumberFormat="1" applyFont="1" applyFill="1" applyBorder="1">
      <alignment/>
      <protection/>
    </xf>
    <xf numFmtId="3" fontId="4" fillId="52" borderId="0" xfId="94" applyNumberFormat="1" applyFont="1" applyFill="1" applyBorder="1">
      <alignment/>
      <protection/>
    </xf>
    <xf numFmtId="0" fontId="4" fillId="52" borderId="0" xfId="94" applyFont="1" applyFill="1" applyBorder="1" applyAlignment="1">
      <alignment vertical="center"/>
      <protection/>
    </xf>
    <xf numFmtId="0" fontId="4" fillId="52" borderId="0" xfId="94" applyFont="1" applyFill="1" applyBorder="1" applyAlignment="1">
      <alignment horizontal="right" vertical="center"/>
      <protection/>
    </xf>
    <xf numFmtId="9" fontId="2" fillId="52" borderId="0" xfId="101" applyFont="1" applyFill="1" applyBorder="1" applyAlignment="1">
      <alignment horizontal="right"/>
    </xf>
    <xf numFmtId="166" fontId="2" fillId="52" borderId="0" xfId="94" applyNumberFormat="1" applyFont="1" applyFill="1" applyBorder="1" applyAlignment="1">
      <alignment horizontal="right" vertical="center"/>
      <protection/>
    </xf>
    <xf numFmtId="3" fontId="4" fillId="52" borderId="0" xfId="94" applyNumberFormat="1" applyFont="1" applyFill="1" applyBorder="1" applyAlignment="1" applyProtection="1">
      <alignment horizontal="right" vertical="center"/>
      <protection locked="0"/>
    </xf>
    <xf numFmtId="0" fontId="2" fillId="52" borderId="0" xfId="94" applyFont="1" applyFill="1" applyBorder="1" applyAlignment="1">
      <alignment vertical="center"/>
      <protection/>
    </xf>
    <xf numFmtId="0" fontId="2" fillId="0" borderId="0" xfId="94" applyFont="1" applyFill="1" applyBorder="1" applyAlignment="1">
      <alignment vertical="center"/>
      <protection/>
    </xf>
    <xf numFmtId="3" fontId="2" fillId="52" borderId="0" xfId="94" applyNumberFormat="1" applyFont="1" applyFill="1" applyBorder="1" applyAlignment="1">
      <alignment horizontal="right"/>
      <protection/>
    </xf>
    <xf numFmtId="0" fontId="4" fillId="52" borderId="0" xfId="94" applyFont="1" applyFill="1" applyBorder="1" applyAlignment="1">
      <alignment/>
      <protection/>
    </xf>
    <xf numFmtId="49" fontId="55" fillId="56" borderId="0" xfId="94" applyNumberFormat="1" applyFont="1" applyFill="1" applyBorder="1" applyAlignment="1">
      <alignment horizontal="center"/>
      <protection/>
    </xf>
    <xf numFmtId="49" fontId="56" fillId="56" borderId="0" xfId="0" applyNumberFormat="1" applyFont="1" applyFill="1" applyAlignment="1">
      <alignment horizontal="center"/>
    </xf>
    <xf numFmtId="0" fontId="55" fillId="56" borderId="0" xfId="94" applyFont="1" applyFill="1" applyBorder="1" applyAlignment="1">
      <alignment horizontal="center"/>
      <protection/>
    </xf>
    <xf numFmtId="0" fontId="56" fillId="56" borderId="0" xfId="0" applyFont="1" applyFill="1" applyAlignment="1">
      <alignment horizontal="center"/>
    </xf>
    <xf numFmtId="0" fontId="55" fillId="56" borderId="23" xfId="94" applyFont="1" applyFill="1" applyBorder="1" applyAlignment="1">
      <alignment horizontal="center"/>
      <protection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ekening" xfId="59"/>
    <cellStyle name="Beräkning" xfId="60"/>
    <cellStyle name="Bra" xfId="61"/>
    <cellStyle name="Check Cell" xfId="62"/>
    <cellStyle name="Controlecel" xfId="63"/>
    <cellStyle name="Dålig" xfId="64"/>
    <cellStyle name="Euro" xfId="65"/>
    <cellStyle name="Explanatory Text" xfId="66"/>
    <cellStyle name="Färg1" xfId="67"/>
    <cellStyle name="Färg2" xfId="68"/>
    <cellStyle name="Färg3" xfId="69"/>
    <cellStyle name="Färg4" xfId="70"/>
    <cellStyle name="Färg5" xfId="71"/>
    <cellStyle name="Färg6" xfId="72"/>
    <cellStyle name="Färg6 2" xfId="73"/>
    <cellStyle name="Förklarande text" xfId="74"/>
    <cellStyle name="Gekoppelde cel" xfId="75"/>
    <cellStyle name="Goed" xfId="76"/>
    <cellStyle name="Heading" xfId="77"/>
    <cellStyle name="Heading 1" xfId="78"/>
    <cellStyle name="Heading 2" xfId="79"/>
    <cellStyle name="Heading 3" xfId="80"/>
    <cellStyle name="Heading 4" xfId="81"/>
    <cellStyle name="Indata" xfId="82"/>
    <cellStyle name="Invoer" xfId="83"/>
    <cellStyle name="Kontrollcell" xfId="84"/>
    <cellStyle name="Kop 1" xfId="85"/>
    <cellStyle name="Kop 2" xfId="86"/>
    <cellStyle name="Kop 3" xfId="87"/>
    <cellStyle name="Kop 4" xfId="88"/>
    <cellStyle name="Linked Cell" xfId="89"/>
    <cellStyle name="Länkad cell" xfId="90"/>
    <cellStyle name="Modellformatet" xfId="91"/>
    <cellStyle name="Neutraal" xfId="92"/>
    <cellStyle name="Neutral" xfId="93"/>
    <cellStyle name="Normal 2" xfId="94"/>
    <cellStyle name="Normal 3" xfId="95"/>
    <cellStyle name="Normal 4" xfId="96"/>
    <cellStyle name="Notitie" xfId="97"/>
    <cellStyle name="Odefinierad" xfId="98"/>
    <cellStyle name="Ongeldig" xfId="99"/>
    <cellStyle name="Output" xfId="100"/>
    <cellStyle name="Percent" xfId="101"/>
    <cellStyle name="Procent 2" xfId="102"/>
    <cellStyle name="Procent 2 2" xfId="103"/>
    <cellStyle name="Rubrik" xfId="104"/>
    <cellStyle name="Rubrik 1" xfId="105"/>
    <cellStyle name="Rubrik 2" xfId="106"/>
    <cellStyle name="Rubrik 3" xfId="107"/>
    <cellStyle name="Rubrik 4" xfId="108"/>
    <cellStyle name="Summa" xfId="109"/>
    <cellStyle name="Tal" xfId="110"/>
    <cellStyle name="Titel" xfId="111"/>
    <cellStyle name="Totaal" xfId="112"/>
    <cellStyle name="Comma" xfId="113"/>
    <cellStyle name="Comma [0]" xfId="114"/>
    <cellStyle name="Uitvoer" xfId="115"/>
    <cellStyle name="Utdata" xfId="116"/>
    <cellStyle name="Waarschuwingstekst" xfId="117"/>
    <cellStyle name="Currency" xfId="118"/>
    <cellStyle name="Currency [0]" xfId="119"/>
    <cellStyle name="Warning Text" xfId="120"/>
    <cellStyle name="Varningstext" xfId="121"/>
    <cellStyle name="Verklarende teks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%20och%20avdelningar\Ekonomi\Ekonomiskarapporter\Innehav\2010\2010-06-30\Till%20Arne\UTL%201006,%2010080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\ExOpen%20Systems%20AB\ExOpen%20Report\ExOpenReportRibbon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mentarer "/>
      <sheetName val="Försidan"/>
      <sheetName val="Försida månad"/>
      <sheetName val="Meny"/>
      <sheetName val="Kontroll"/>
      <sheetName val="Månadsrapport"/>
      <sheetName val="Ratos innehav"/>
      <sheetName val="Innehavsanalys"/>
      <sheetName val="Ratos resultat"/>
      <sheetName val="Kvartalsrapport "/>
      <sheetName val="Nettoomsättning"/>
      <sheetName val="EBITA"/>
      <sheetName val="EBT"/>
      <sheetName val="Kassaflöde ack"/>
      <sheetName val="Kassaflöde kvartal"/>
      <sheetName val="Blad1"/>
    </sheetNames>
    <sheetDataSet>
      <sheetData sheetId="3">
        <row r="6">
          <cell r="K6" t="str">
            <v>JUN</v>
          </cell>
        </row>
        <row r="7">
          <cell r="K7" t="str">
            <v>2010</v>
          </cell>
        </row>
        <row r="8">
          <cell r="K8">
            <v>2009</v>
          </cell>
        </row>
        <row r="9">
          <cell r="K9" t="str">
            <v>201006-201005</v>
          </cell>
        </row>
        <row r="10">
          <cell r="K10" t="str">
            <v>200906-200905</v>
          </cell>
        </row>
        <row r="25">
          <cell r="G25">
            <v>201006</v>
          </cell>
        </row>
        <row r="26">
          <cell r="G26" t="str">
            <v>N</v>
          </cell>
        </row>
        <row r="29">
          <cell r="G29">
            <v>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showGridLines="0" tabSelected="1" zoomScale="86" zoomScaleNormal="86" zoomScalePageLayoutView="0" workbookViewId="0" topLeftCell="A1">
      <selection activeCell="A1" sqref="A1"/>
    </sheetView>
  </sheetViews>
  <sheetFormatPr defaultColWidth="9.140625" defaultRowHeight="12.75"/>
  <cols>
    <col min="1" max="1" width="27.140625" style="1" customWidth="1"/>
    <col min="2" max="2" width="13.28125" style="1" customWidth="1"/>
    <col min="3" max="3" width="12.00390625" style="1" customWidth="1"/>
    <col min="4" max="4" width="11.140625" style="1" customWidth="1"/>
    <col min="5" max="5" width="15.7109375" style="3" customWidth="1"/>
    <col min="6" max="6" width="12.140625" style="3" customWidth="1"/>
    <col min="7" max="7" width="11.140625" style="3" customWidth="1"/>
    <col min="8" max="8" width="15.7109375" style="3" customWidth="1"/>
    <col min="9" max="9" width="12.140625" style="3" customWidth="1"/>
    <col min="10" max="10" width="11.140625" style="3" customWidth="1"/>
    <col min="11" max="12" width="16.00390625" style="1" customWidth="1"/>
    <col min="13" max="13" width="15.00390625" style="1" hidden="1" customWidth="1"/>
    <col min="14" max="15" width="13.421875" style="1" hidden="1" customWidth="1"/>
    <col min="16" max="16" width="14.8515625" style="1" customWidth="1"/>
    <col min="17" max="17" width="13.140625" style="1" customWidth="1"/>
    <col min="18" max="18" width="17.140625" style="3" customWidth="1"/>
    <col min="19" max="19" width="11.28125" style="1" customWidth="1"/>
    <col min="20" max="20" width="13.57421875" style="1" customWidth="1"/>
    <col min="21" max="21" width="13.7109375" style="1" customWidth="1"/>
    <col min="22" max="25" width="3.140625" style="1" customWidth="1"/>
    <col min="26" max="26" width="10.57421875" style="1" bestFit="1" customWidth="1"/>
    <col min="27" max="27" width="12.00390625" style="1" bestFit="1" customWidth="1"/>
    <col min="28" max="29" width="10.421875" style="1" bestFit="1" customWidth="1"/>
    <col min="30" max="30" width="11.140625" style="1" bestFit="1" customWidth="1"/>
    <col min="31" max="16384" width="9.140625" style="1" customWidth="1"/>
  </cols>
  <sheetData>
    <row r="1" spans="1:18" s="4" customFormat="1" ht="21.75" customHeight="1">
      <c r="A1" s="5" t="s">
        <v>0</v>
      </c>
      <c r="B1" s="6"/>
      <c r="E1" s="3"/>
      <c r="F1" s="3"/>
      <c r="G1" s="3"/>
      <c r="I1" s="3"/>
      <c r="J1" s="3"/>
      <c r="L1" s="7"/>
      <c r="R1" s="3"/>
    </row>
    <row r="2" spans="1:18" s="4" customFormat="1" ht="18.75" customHeight="1">
      <c r="A2" s="8"/>
      <c r="E2" s="3"/>
      <c r="F2" s="3"/>
      <c r="G2" s="3"/>
      <c r="H2" s="3"/>
      <c r="I2" s="3"/>
      <c r="J2" s="3"/>
      <c r="L2" s="7"/>
      <c r="R2" s="3"/>
    </row>
    <row r="3" spans="1:21" s="4" customFormat="1" ht="18" customHeight="1">
      <c r="A3" s="9"/>
      <c r="B3" s="10"/>
      <c r="C3" s="10"/>
      <c r="D3" s="10"/>
      <c r="E3" s="11"/>
      <c r="F3" s="11"/>
      <c r="G3" s="11"/>
      <c r="H3" s="11"/>
      <c r="I3" s="11"/>
      <c r="J3" s="11"/>
      <c r="K3" s="12"/>
      <c r="L3" s="10"/>
      <c r="M3" s="10" t="s">
        <v>1</v>
      </c>
      <c r="N3" s="10" t="s">
        <v>2</v>
      </c>
      <c r="O3" s="10" t="s">
        <v>3</v>
      </c>
      <c r="P3" s="10"/>
      <c r="Q3" s="10" t="s">
        <v>4</v>
      </c>
      <c r="R3" s="10" t="s">
        <v>5</v>
      </c>
      <c r="S3" s="10" t="s">
        <v>6</v>
      </c>
      <c r="T3" s="10" t="s">
        <v>7</v>
      </c>
      <c r="U3" s="13" t="s">
        <v>8</v>
      </c>
    </row>
    <row r="4" spans="1:21" s="4" customFormat="1" ht="18" customHeight="1">
      <c r="A4" s="14"/>
      <c r="B4" s="74" t="s">
        <v>9</v>
      </c>
      <c r="C4" s="75"/>
      <c r="D4" s="75"/>
      <c r="E4" s="76" t="s">
        <v>10</v>
      </c>
      <c r="F4" s="77"/>
      <c r="G4" s="77"/>
      <c r="H4" s="76" t="s">
        <v>11</v>
      </c>
      <c r="I4" s="76"/>
      <c r="J4" s="78"/>
      <c r="K4" s="15" t="s">
        <v>12</v>
      </c>
      <c r="L4" s="16" t="s">
        <v>13</v>
      </c>
      <c r="M4" s="17" t="s">
        <v>14</v>
      </c>
      <c r="N4" s="17" t="s">
        <v>15</v>
      </c>
      <c r="O4" s="17" t="s">
        <v>14</v>
      </c>
      <c r="P4" s="16" t="s">
        <v>16</v>
      </c>
      <c r="Q4" s="17" t="s">
        <v>17</v>
      </c>
      <c r="R4" s="17" t="s">
        <v>18</v>
      </c>
      <c r="S4" s="17" t="s">
        <v>19</v>
      </c>
      <c r="T4" s="17" t="s">
        <v>20</v>
      </c>
      <c r="U4" s="18" t="s">
        <v>21</v>
      </c>
    </row>
    <row r="5" spans="1:33" s="19" customFormat="1" ht="20.25" customHeight="1">
      <c r="A5" s="20" t="s">
        <v>22</v>
      </c>
      <c r="B5" s="21" t="s">
        <v>23</v>
      </c>
      <c r="C5" s="21" t="s">
        <v>24</v>
      </c>
      <c r="D5" s="22">
        <f>PY</f>
        <v>2009</v>
      </c>
      <c r="E5" s="21" t="s">
        <v>23</v>
      </c>
      <c r="F5" s="21" t="s">
        <v>24</v>
      </c>
      <c r="G5" s="22">
        <f>PY</f>
        <v>2009</v>
      </c>
      <c r="H5" s="21" t="s">
        <v>23</v>
      </c>
      <c r="I5" s="21" t="s">
        <v>24</v>
      </c>
      <c r="J5" s="22">
        <f>PY</f>
        <v>2009</v>
      </c>
      <c r="K5" s="21" t="s">
        <v>23</v>
      </c>
      <c r="L5" s="21" t="s">
        <v>23</v>
      </c>
      <c r="M5" s="21" t="e">
        <f>TY&amp;" "&amp;#REF!</f>
        <v>#REF!</v>
      </c>
      <c r="N5" s="21" t="e">
        <f>TY&amp;" "&amp;#REF!</f>
        <v>#REF!</v>
      </c>
      <c r="O5" s="21" t="e">
        <f>TY&amp;" "&amp;#REF!</f>
        <v>#REF!</v>
      </c>
      <c r="P5" s="21" t="s">
        <v>23</v>
      </c>
      <c r="Q5" s="23">
        <v>40359</v>
      </c>
      <c r="R5" s="23">
        <v>40359</v>
      </c>
      <c r="S5" s="21">
        <v>2009</v>
      </c>
      <c r="T5" s="23">
        <v>40359</v>
      </c>
      <c r="U5" s="23">
        <v>40359</v>
      </c>
      <c r="Z5" s="24"/>
      <c r="AA5" s="24"/>
      <c r="AB5" s="24"/>
      <c r="AC5" s="24"/>
      <c r="AD5" s="24"/>
      <c r="AE5" s="24"/>
      <c r="AF5" s="24"/>
      <c r="AG5" s="24"/>
    </row>
    <row r="6" spans="1:33" s="25" customFormat="1" ht="20.25" customHeight="1">
      <c r="A6" s="26" t="s">
        <v>25</v>
      </c>
      <c r="B6" s="27">
        <v>218.49932861328125</v>
      </c>
      <c r="C6" s="27">
        <v>288.62347412109375</v>
      </c>
      <c r="D6" s="27">
        <v>523.0704345703125</v>
      </c>
      <c r="E6" s="27">
        <v>4.721208572387695</v>
      </c>
      <c r="F6" s="27">
        <v>9.730668067932129</v>
      </c>
      <c r="G6" s="27">
        <v>7.94804573059082</v>
      </c>
      <c r="H6" s="27">
        <v>-3.8040733337402344</v>
      </c>
      <c r="I6" s="27">
        <v>-2.2842490673065186</v>
      </c>
      <c r="J6" s="28">
        <v>-19.460729598999023</v>
      </c>
      <c r="K6" s="27">
        <v>18.46903163008392</v>
      </c>
      <c r="L6" s="29">
        <v>8.295010566711426</v>
      </c>
      <c r="M6" s="30">
        <v>15.991316713392735</v>
      </c>
      <c r="N6" s="30">
        <v>-8.789763927459717</v>
      </c>
      <c r="O6" s="30">
        <v>-8.295010566711426</v>
      </c>
      <c r="P6" s="31">
        <v>-1.093457780778408</v>
      </c>
      <c r="Q6" s="27">
        <v>558.0797729492188</v>
      </c>
      <c r="R6" s="27">
        <v>386.0696589946747</v>
      </c>
      <c r="S6" s="27">
        <v>210</v>
      </c>
      <c r="T6" s="30">
        <v>377</v>
      </c>
      <c r="U6" s="32">
        <v>0.6612000465393066</v>
      </c>
      <c r="AA6" s="33"/>
      <c r="AB6" s="2"/>
      <c r="AC6" s="2"/>
      <c r="AD6" s="2"/>
      <c r="AE6" s="2"/>
      <c r="AF6" s="2"/>
      <c r="AG6" s="2"/>
    </row>
    <row r="7" spans="1:33" s="34" customFormat="1" ht="21" customHeight="1">
      <c r="A7" s="35" t="s">
        <v>26</v>
      </c>
      <c r="B7" s="27">
        <v>908.7260131835938</v>
      </c>
      <c r="C7" s="27">
        <v>892.843017578125</v>
      </c>
      <c r="D7" s="36">
        <v>1803.1700439453125</v>
      </c>
      <c r="E7" s="27">
        <v>93.15600228309631</v>
      </c>
      <c r="F7" s="27">
        <v>101.01800179481506</v>
      </c>
      <c r="G7" s="37">
        <v>196.98000383377075</v>
      </c>
      <c r="H7" s="27">
        <v>73.68399906158447</v>
      </c>
      <c r="I7" s="27">
        <v>75.73299980163574</v>
      </c>
      <c r="J7" s="38">
        <v>147.9010009765625</v>
      </c>
      <c r="K7" s="37">
        <v>18.82899969816208</v>
      </c>
      <c r="L7" s="39">
        <v>35.16200041770935</v>
      </c>
      <c r="M7" s="37">
        <v>81.51099944114685</v>
      </c>
      <c r="N7" s="37">
        <v>1.196999728679657</v>
      </c>
      <c r="O7" s="37">
        <v>-33.82200038433075</v>
      </c>
      <c r="P7" s="31">
        <v>48.88599878549576</v>
      </c>
      <c r="Q7" s="37">
        <v>1000.8520250320435</v>
      </c>
      <c r="R7" s="37">
        <v>550.8790130615234</v>
      </c>
      <c r="S7" s="37">
        <v>1178</v>
      </c>
      <c r="T7" s="30">
        <v>869</v>
      </c>
      <c r="U7" s="32">
        <v>0.8500000238418579</v>
      </c>
      <c r="AA7" s="33"/>
      <c r="AB7" s="2"/>
      <c r="AC7" s="2"/>
      <c r="AD7" s="2"/>
      <c r="AE7" s="2"/>
      <c r="AF7" s="2"/>
      <c r="AG7" s="2"/>
    </row>
    <row r="8" spans="1:33" s="34" customFormat="1" ht="21" customHeight="1">
      <c r="A8" s="35" t="s">
        <v>27</v>
      </c>
      <c r="B8" s="27">
        <v>864.2723999023438</v>
      </c>
      <c r="C8" s="27">
        <v>787.5978393554688</v>
      </c>
      <c r="D8" s="36">
        <v>1828.6697998046875</v>
      </c>
      <c r="E8" s="27">
        <v>6.024277687072754</v>
      </c>
      <c r="F8" s="27">
        <v>-17.353790879249573</v>
      </c>
      <c r="G8" s="37">
        <v>82.51356482505798</v>
      </c>
      <c r="H8" s="27">
        <v>2.7859838008880615</v>
      </c>
      <c r="I8" s="27">
        <v>-31.2334041595459</v>
      </c>
      <c r="J8" s="38">
        <v>50.08049774169922</v>
      </c>
      <c r="K8" s="37">
        <v>15.879741489887238</v>
      </c>
      <c r="L8" s="40">
        <v>10.93978500366211</v>
      </c>
      <c r="M8" s="37">
        <v>-1.517071008682251</v>
      </c>
      <c r="N8" s="37">
        <v>-180.6207733154297</v>
      </c>
      <c r="O8" s="37">
        <v>-3.078151226043701</v>
      </c>
      <c r="P8" s="31">
        <v>-185.21599555015564</v>
      </c>
      <c r="Q8" s="31">
        <v>953.8788452148438</v>
      </c>
      <c r="R8" s="37">
        <v>-171.01844787597656</v>
      </c>
      <c r="S8" s="37">
        <v>463</v>
      </c>
      <c r="T8" s="30">
        <v>754</v>
      </c>
      <c r="U8" s="32">
        <v>0.8332800269126892</v>
      </c>
      <c r="AA8" s="33"/>
      <c r="AB8" s="2"/>
      <c r="AC8" s="2"/>
      <c r="AD8" s="2"/>
      <c r="AE8" s="2"/>
      <c r="AF8" s="2"/>
      <c r="AG8" s="2"/>
    </row>
    <row r="9" spans="1:33" s="34" customFormat="1" ht="21" customHeight="1">
      <c r="A9" s="35" t="s">
        <v>28</v>
      </c>
      <c r="B9" s="27">
        <v>2272.722900390625</v>
      </c>
      <c r="C9" s="27">
        <v>2428.06396484375</v>
      </c>
      <c r="D9" s="36">
        <v>4740.7470703125</v>
      </c>
      <c r="E9" s="27">
        <v>242.42099475860596</v>
      </c>
      <c r="F9" s="41">
        <v>252.01800039596856</v>
      </c>
      <c r="G9" s="42">
        <v>592.6840079128742</v>
      </c>
      <c r="H9" s="27">
        <v>170.17499828338623</v>
      </c>
      <c r="I9" s="27">
        <v>109.39999866485596</v>
      </c>
      <c r="J9" s="38">
        <v>323.67300605773926</v>
      </c>
      <c r="K9" s="37">
        <v>67.88300035102293</v>
      </c>
      <c r="L9" s="39">
        <v>46.363999366760254</v>
      </c>
      <c r="M9" s="37">
        <v>201.25499963760376</v>
      </c>
      <c r="N9" s="37">
        <v>-9.574002742767334</v>
      </c>
      <c r="O9" s="37">
        <v>-36.58399963378906</v>
      </c>
      <c r="P9" s="31">
        <v>155.09699726104736</v>
      </c>
      <c r="Q9" s="37">
        <v>2199.919009208679</v>
      </c>
      <c r="R9" s="37">
        <v>2534.956983566284</v>
      </c>
      <c r="S9" s="37">
        <v>3300</v>
      </c>
      <c r="T9" s="30">
        <v>1172</v>
      </c>
      <c r="U9" s="32">
        <v>0.699999988079071</v>
      </c>
      <c r="AA9" s="33"/>
      <c r="AB9" s="2"/>
      <c r="AC9" s="2"/>
      <c r="AD9" s="2"/>
      <c r="AE9" s="2"/>
      <c r="AF9" s="2"/>
      <c r="AG9" s="2"/>
    </row>
    <row r="10" spans="1:33" s="34" customFormat="1" ht="21" customHeight="1">
      <c r="A10" s="35" t="s">
        <v>29</v>
      </c>
      <c r="B10" s="27">
        <v>2348.675048828125</v>
      </c>
      <c r="C10" s="27">
        <v>2256</v>
      </c>
      <c r="D10" s="36">
        <v>4502.81494140625</v>
      </c>
      <c r="E10" s="37">
        <v>259.281005859375</v>
      </c>
      <c r="F10" s="42">
        <v>191</v>
      </c>
      <c r="G10" s="42">
        <v>417.3999938964844</v>
      </c>
      <c r="H10" s="37">
        <v>242.4759979248047</v>
      </c>
      <c r="I10" s="37">
        <v>167.0500030517578</v>
      </c>
      <c r="J10" s="38">
        <v>376.0719909667969</v>
      </c>
      <c r="K10" s="37">
        <v>65.5510025024414</v>
      </c>
      <c r="L10" s="43">
        <v>93.38000047206879</v>
      </c>
      <c r="M10" s="31">
        <v>242.29399871826172</v>
      </c>
      <c r="N10" s="31">
        <v>-203.322998046875</v>
      </c>
      <c r="O10" s="31">
        <v>-84.43700063228607</v>
      </c>
      <c r="P10" s="31">
        <v>-45.46599996089935</v>
      </c>
      <c r="Q10" s="37">
        <v>2040.6409912109375</v>
      </c>
      <c r="R10" s="37">
        <v>536.7389764785767</v>
      </c>
      <c r="S10" s="31">
        <v>3249</v>
      </c>
      <c r="T10" s="30">
        <v>217</v>
      </c>
      <c r="U10" s="32">
        <v>0.296970009803772</v>
      </c>
      <c r="AA10" s="33"/>
      <c r="AB10" s="2"/>
      <c r="AC10" s="2"/>
      <c r="AD10" s="2"/>
      <c r="AE10" s="2"/>
      <c r="AF10" s="2"/>
      <c r="AG10" s="2"/>
    </row>
    <row r="11" spans="1:33" s="34" customFormat="1" ht="21" customHeight="1">
      <c r="A11" s="35" t="s">
        <v>30</v>
      </c>
      <c r="B11" s="27">
        <v>366.35076904296875</v>
      </c>
      <c r="C11" s="27">
        <v>360.8350524902344</v>
      </c>
      <c r="D11" s="36">
        <v>698.0294799804688</v>
      </c>
      <c r="E11" s="37">
        <v>56.50086975097656</v>
      </c>
      <c r="F11" s="42">
        <v>-21.64307999610901</v>
      </c>
      <c r="G11" s="42">
        <v>10.979225158691406</v>
      </c>
      <c r="H11" s="37">
        <v>30.159896850585938</v>
      </c>
      <c r="I11" s="37">
        <v>-71.61817972362041</v>
      </c>
      <c r="J11" s="38">
        <v>-71.2349853515625</v>
      </c>
      <c r="K11" s="37">
        <v>26.828494250774384</v>
      </c>
      <c r="L11" s="39">
        <v>33.60948546230793</v>
      </c>
      <c r="M11" s="37">
        <v>45.354338988661766</v>
      </c>
      <c r="N11" s="37">
        <v>-15.667191088199615</v>
      </c>
      <c r="O11" s="37">
        <v>-33.60948546230793</v>
      </c>
      <c r="P11" s="31">
        <v>-3.9223375618457794</v>
      </c>
      <c r="Q11" s="37">
        <v>1108.4983575344086</v>
      </c>
      <c r="R11" s="37">
        <v>794.380615234375</v>
      </c>
      <c r="S11" s="37">
        <v>335</v>
      </c>
      <c r="T11" s="30">
        <v>1089</v>
      </c>
      <c r="U11" s="32">
        <v>0.9864779710769653</v>
      </c>
      <c r="AA11" s="33"/>
      <c r="AB11" s="2"/>
      <c r="AC11" s="2"/>
      <c r="AD11" s="2"/>
      <c r="AE11" s="2"/>
      <c r="AF11" s="2"/>
      <c r="AG11" s="2"/>
    </row>
    <row r="12" spans="1:33" s="34" customFormat="1" ht="21" customHeight="1">
      <c r="A12" s="35" t="s">
        <v>31</v>
      </c>
      <c r="B12" s="27">
        <v>718.2899780273438</v>
      </c>
      <c r="C12" s="27">
        <v>698.3090209960938</v>
      </c>
      <c r="D12" s="36">
        <v>1321.748046875</v>
      </c>
      <c r="E12" s="37">
        <v>108.2020034790039</v>
      </c>
      <c r="F12" s="42">
        <v>83.47000122070312</v>
      </c>
      <c r="G12" s="42">
        <v>156.093994140625</v>
      </c>
      <c r="H12" s="37">
        <v>90.78199768066406</v>
      </c>
      <c r="I12" s="37">
        <v>47.0880012512207</v>
      </c>
      <c r="J12" s="38">
        <v>97.48300170898438</v>
      </c>
      <c r="K12" s="37">
        <v>43.89100002031773</v>
      </c>
      <c r="L12" s="39">
        <v>30.33000087738037</v>
      </c>
      <c r="M12" s="37">
        <v>117.81799617409706</v>
      </c>
      <c r="N12" s="37">
        <v>-56.71600145101547</v>
      </c>
      <c r="O12" s="37">
        <v>-30.27100087888539</v>
      </c>
      <c r="P12" s="31">
        <v>30.8309938441962</v>
      </c>
      <c r="Q12" s="37">
        <v>1227.9900312498212</v>
      </c>
      <c r="R12" s="37">
        <v>858.7159881591797</v>
      </c>
      <c r="S12" s="37">
        <v>1132</v>
      </c>
      <c r="T12" s="30">
        <v>1076</v>
      </c>
      <c r="U12" s="32">
        <v>0.9441314935684204</v>
      </c>
      <c r="AA12" s="33"/>
      <c r="AB12" s="2"/>
      <c r="AC12" s="2"/>
      <c r="AD12" s="2"/>
      <c r="AE12" s="2"/>
      <c r="AF12" s="2"/>
      <c r="AG12" s="2"/>
    </row>
    <row r="13" spans="1:33" s="34" customFormat="1" ht="21" customHeight="1">
      <c r="A13" s="35" t="s">
        <v>32</v>
      </c>
      <c r="B13" s="27">
        <v>1737.7259521484375</v>
      </c>
      <c r="C13" s="27">
        <v>1197.0159912109375</v>
      </c>
      <c r="D13" s="36">
        <v>2509.68994140625</v>
      </c>
      <c r="E13" s="37">
        <v>-20.429999351501465</v>
      </c>
      <c r="F13" s="42">
        <v>62.48699998855591</v>
      </c>
      <c r="G13" s="42">
        <v>132.7970004081726</v>
      </c>
      <c r="H13" s="37">
        <v>-54.051998138427734</v>
      </c>
      <c r="I13" s="37">
        <v>34.361000061035156</v>
      </c>
      <c r="J13" s="38">
        <v>70.39699935913086</v>
      </c>
      <c r="K13" s="31">
        <v>29.167000443674624</v>
      </c>
      <c r="L13" s="43">
        <v>24.368000626564026</v>
      </c>
      <c r="M13" s="31">
        <v>5.345003366470337</v>
      </c>
      <c r="N13" s="31">
        <v>53.42099952697754</v>
      </c>
      <c r="O13" s="31">
        <v>-24.368000626564026</v>
      </c>
      <c r="P13" s="31">
        <v>34.39800226688385</v>
      </c>
      <c r="Q13" s="31">
        <v>622.5279960632324</v>
      </c>
      <c r="R13" s="42">
        <v>737.7789878845215</v>
      </c>
      <c r="S13" s="37">
        <v>1906</v>
      </c>
      <c r="T13" s="30">
        <v>622</v>
      </c>
      <c r="U13" s="32">
        <v>1</v>
      </c>
      <c r="AA13" s="33"/>
      <c r="AB13" s="2"/>
      <c r="AC13" s="2"/>
      <c r="AD13" s="2"/>
      <c r="AE13" s="2"/>
      <c r="AF13" s="2"/>
      <c r="AG13" s="2"/>
    </row>
    <row r="14" spans="1:33" s="34" customFormat="1" ht="21" customHeight="1">
      <c r="A14" s="35" t="s">
        <v>33</v>
      </c>
      <c r="B14" s="27">
        <v>669.1686401367188</v>
      </c>
      <c r="C14" s="27">
        <v>782.2035522460938</v>
      </c>
      <c r="D14" s="36">
        <v>1494.7779541015625</v>
      </c>
      <c r="E14" s="37">
        <v>46.91299057006836</v>
      </c>
      <c r="F14" s="42">
        <v>57.61100387573242</v>
      </c>
      <c r="G14" s="42">
        <v>112.64950561523438</v>
      </c>
      <c r="H14" s="37">
        <v>32.08805465698242</v>
      </c>
      <c r="I14" s="37">
        <v>24.2635555267334</v>
      </c>
      <c r="J14" s="38">
        <v>58.25782775878906</v>
      </c>
      <c r="K14" s="31">
        <v>14.550763815641403</v>
      </c>
      <c r="L14" s="43">
        <v>6.04160213470459</v>
      </c>
      <c r="M14" s="31">
        <v>38.8248815536499</v>
      </c>
      <c r="N14" s="31">
        <v>34.01706314086914</v>
      </c>
      <c r="O14" s="31">
        <v>-6.04160213470459</v>
      </c>
      <c r="P14" s="31">
        <v>66.80034255981445</v>
      </c>
      <c r="Q14" s="31">
        <v>339.5478820800781</v>
      </c>
      <c r="R14" s="42">
        <v>619.917130947113</v>
      </c>
      <c r="S14" s="37">
        <v>623</v>
      </c>
      <c r="T14" s="30">
        <v>-32</v>
      </c>
      <c r="U14" s="32">
        <v>1</v>
      </c>
      <c r="AA14" s="33"/>
      <c r="AB14" s="2"/>
      <c r="AC14" s="2"/>
      <c r="AD14" s="2"/>
      <c r="AE14" s="2"/>
      <c r="AF14" s="2"/>
      <c r="AG14" s="2"/>
    </row>
    <row r="15" spans="1:33" s="34" customFormat="1" ht="21" customHeight="1">
      <c r="A15" s="35" t="s">
        <v>34</v>
      </c>
      <c r="B15" s="27">
        <v>228.83700561523438</v>
      </c>
      <c r="C15" s="27">
        <v>188.38299560546875</v>
      </c>
      <c r="D15" s="36">
        <v>390.0320129394531</v>
      </c>
      <c r="E15" s="37">
        <v>32.314998626708984</v>
      </c>
      <c r="F15" s="42">
        <v>23.474000930786133</v>
      </c>
      <c r="G15" s="42">
        <v>50.83300018310547</v>
      </c>
      <c r="H15" s="37">
        <v>31.999000549316406</v>
      </c>
      <c r="I15" s="37">
        <v>20.9689998626709</v>
      </c>
      <c r="J15" s="38">
        <v>40.323001861572266</v>
      </c>
      <c r="K15" s="37">
        <v>2.4179999083280563</v>
      </c>
      <c r="L15" s="39">
        <v>3.3319999128580093</v>
      </c>
      <c r="M15" s="37">
        <v>33.65100058913231</v>
      </c>
      <c r="N15" s="37">
        <v>-50.27100020647049</v>
      </c>
      <c r="O15" s="37">
        <v>-3.2559999153017998</v>
      </c>
      <c r="P15" s="31">
        <v>-19.87599953263998</v>
      </c>
      <c r="Q15" s="37">
        <v>52.909000396728516</v>
      </c>
      <c r="R15" s="42">
        <v>110.20799767971039</v>
      </c>
      <c r="S15" s="37">
        <v>166</v>
      </c>
      <c r="T15" s="30">
        <v>164</v>
      </c>
      <c r="U15" s="32">
        <v>1</v>
      </c>
      <c r="AA15" s="33"/>
      <c r="AB15" s="2"/>
      <c r="AC15" s="2"/>
      <c r="AD15" s="2"/>
      <c r="AE15" s="2"/>
      <c r="AF15" s="2"/>
      <c r="AG15" s="2"/>
    </row>
    <row r="16" spans="1:33" s="34" customFormat="1" ht="21" customHeight="1">
      <c r="A16" s="35" t="s">
        <v>35</v>
      </c>
      <c r="B16" s="27">
        <v>259.010009765625</v>
      </c>
      <c r="C16" s="27">
        <v>253.34100341796875</v>
      </c>
      <c r="D16" s="36">
        <v>589.6019897460938</v>
      </c>
      <c r="E16" s="37">
        <v>11.95300006866455</v>
      </c>
      <c r="F16" s="42">
        <v>13.58899974822998</v>
      </c>
      <c r="G16" s="42">
        <v>65.12300109863281</v>
      </c>
      <c r="H16" s="37">
        <v>9.293999671936035</v>
      </c>
      <c r="I16" s="37">
        <v>11.140000343322754</v>
      </c>
      <c r="J16" s="38">
        <v>57.375999450683594</v>
      </c>
      <c r="K16" s="31">
        <v>2.440000033006072</v>
      </c>
      <c r="L16" s="43">
        <v>2.412999927997589</v>
      </c>
      <c r="M16" s="31">
        <v>18.262999534606934</v>
      </c>
      <c r="N16" s="31">
        <v>-14.307000160217285</v>
      </c>
      <c r="O16" s="31">
        <v>-2.412999927997589</v>
      </c>
      <c r="P16" s="42">
        <v>1.5429994463920593</v>
      </c>
      <c r="Q16" s="31">
        <v>307.1090087890625</v>
      </c>
      <c r="R16" s="42">
        <v>38.81399917602539</v>
      </c>
      <c r="S16" s="37">
        <v>119</v>
      </c>
      <c r="T16" s="30">
        <v>163</v>
      </c>
      <c r="U16" s="32">
        <v>1</v>
      </c>
      <c r="AA16" s="33"/>
      <c r="AB16" s="2"/>
      <c r="AC16" s="2"/>
      <c r="AD16" s="2"/>
      <c r="AE16" s="2"/>
      <c r="AF16" s="2"/>
      <c r="AG16" s="2"/>
    </row>
    <row r="17" spans="1:33" s="34" customFormat="1" ht="21" customHeight="1">
      <c r="A17" s="44" t="s">
        <v>36</v>
      </c>
      <c r="B17" s="30">
        <v>834.302001953125</v>
      </c>
      <c r="C17" s="30">
        <v>696.1840209960938</v>
      </c>
      <c r="D17" s="45">
        <v>1360.416015625</v>
      </c>
      <c r="E17" s="31">
        <v>50.543001770973206</v>
      </c>
      <c r="F17" s="31">
        <v>38.18899917602539</v>
      </c>
      <c r="G17" s="31">
        <v>86.21600341796875</v>
      </c>
      <c r="H17" s="31">
        <v>49.11399841308594</v>
      </c>
      <c r="I17" s="31">
        <v>37.92399978637695</v>
      </c>
      <c r="J17" s="46">
        <v>84.14299774169922</v>
      </c>
      <c r="K17" s="31">
        <v>20.565000534057617</v>
      </c>
      <c r="L17" s="47">
        <v>20.820999145507812</v>
      </c>
      <c r="M17" s="42">
        <v>53.29899883270264</v>
      </c>
      <c r="N17" s="42">
        <v>-30.902999877929688</v>
      </c>
      <c r="O17" s="42">
        <v>-20.820999145507812</v>
      </c>
      <c r="P17" s="42">
        <v>1.5749998092651367</v>
      </c>
      <c r="Q17" s="42">
        <v>534.4730224609375</v>
      </c>
      <c r="R17" s="42">
        <v>190.32099604606628</v>
      </c>
      <c r="S17" s="42">
        <v>906</v>
      </c>
      <c r="T17" s="30">
        <v>779</v>
      </c>
      <c r="U17" s="32">
        <v>0.6064000129699707</v>
      </c>
      <c r="AA17" s="33"/>
      <c r="AB17" s="2"/>
      <c r="AC17" s="2"/>
      <c r="AD17" s="2"/>
      <c r="AE17" s="2"/>
      <c r="AF17" s="2"/>
      <c r="AG17" s="2"/>
    </row>
    <row r="18" spans="1:33" s="34" customFormat="1" ht="21" customHeight="1">
      <c r="A18" s="35" t="s">
        <v>37</v>
      </c>
      <c r="B18" s="27">
        <v>2481.763916015625</v>
      </c>
      <c r="C18" s="27">
        <v>2234.675048828125</v>
      </c>
      <c r="D18" s="36">
        <v>5025.85205078125</v>
      </c>
      <c r="E18" s="37">
        <v>193.83199310302734</v>
      </c>
      <c r="F18" s="42">
        <v>68.00599670410156</v>
      </c>
      <c r="G18" s="42">
        <v>347.8000030517578</v>
      </c>
      <c r="H18" s="37">
        <v>138.21499633789062</v>
      </c>
      <c r="I18" s="37">
        <v>-14.516002655029297</v>
      </c>
      <c r="J18" s="38">
        <v>189.1510009765625</v>
      </c>
      <c r="K18" s="31">
        <v>65.20199966430664</v>
      </c>
      <c r="L18" s="43">
        <v>27.457999348640442</v>
      </c>
      <c r="M18" s="31">
        <v>178.23699985444546</v>
      </c>
      <c r="N18" s="31">
        <v>-291.0539970397949</v>
      </c>
      <c r="O18" s="31">
        <v>-26.222999304533005</v>
      </c>
      <c r="P18" s="31">
        <v>-139.03999648988247</v>
      </c>
      <c r="Q18" s="31">
        <v>2287.132080078125</v>
      </c>
      <c r="R18" s="31">
        <v>2036.3310046195984</v>
      </c>
      <c r="S18" s="37">
        <v>3865</v>
      </c>
      <c r="T18" s="30">
        <v>2002</v>
      </c>
      <c r="U18" s="32">
        <v>0.9590409994125366</v>
      </c>
      <c r="AA18" s="33"/>
      <c r="AB18" s="2"/>
      <c r="AC18" s="2"/>
      <c r="AD18" s="2"/>
      <c r="AE18" s="2"/>
      <c r="AF18" s="2"/>
      <c r="AG18" s="2"/>
    </row>
    <row r="19" spans="1:33" s="34" customFormat="1" ht="21" customHeight="1">
      <c r="A19" s="44" t="s">
        <v>38</v>
      </c>
      <c r="B19" s="27">
        <v>385.4302978515625</v>
      </c>
      <c r="C19" s="27">
        <v>426.5141906738281</v>
      </c>
      <c r="D19" s="36">
        <v>1044.15234375</v>
      </c>
      <c r="E19" s="37">
        <v>-4.15147066116333</v>
      </c>
      <c r="F19" s="42">
        <v>-3.3618311882019043</v>
      </c>
      <c r="G19" s="42">
        <v>89.03253936767578</v>
      </c>
      <c r="H19" s="37">
        <v>-31.13602876663208</v>
      </c>
      <c r="I19" s="37">
        <v>14.079882144927979</v>
      </c>
      <c r="J19" s="38">
        <v>111.82337665557861</v>
      </c>
      <c r="K19" s="31">
        <v>30.0553759932518</v>
      </c>
      <c r="L19" s="43">
        <v>37.3876838684082</v>
      </c>
      <c r="M19" s="31">
        <v>-27.50532764196396</v>
      </c>
      <c r="N19" s="31">
        <v>-67.80246075987816</v>
      </c>
      <c r="O19" s="31">
        <v>-37.3717919010669</v>
      </c>
      <c r="P19" s="31">
        <v>-132.67958030290902</v>
      </c>
      <c r="Q19" s="31">
        <v>564.2049994468689</v>
      </c>
      <c r="R19" s="31">
        <v>730.5427055358887</v>
      </c>
      <c r="S19" s="37">
        <v>717</v>
      </c>
      <c r="T19" s="30">
        <v>300</v>
      </c>
      <c r="U19" s="32">
        <v>0.6058290004730225</v>
      </c>
      <c r="AA19" s="33"/>
      <c r="AB19" s="2"/>
      <c r="AC19" s="2"/>
      <c r="AD19" s="2"/>
      <c r="AE19" s="2"/>
      <c r="AF19" s="2"/>
      <c r="AG19" s="2"/>
    </row>
    <row r="20" spans="1:33" s="34" customFormat="1" ht="21" customHeight="1">
      <c r="A20" s="35" t="s">
        <v>39</v>
      </c>
      <c r="B20" s="27">
        <v>2949</v>
      </c>
      <c r="C20" s="27">
        <v>3592</v>
      </c>
      <c r="D20" s="36">
        <v>7019</v>
      </c>
      <c r="E20" s="37">
        <v>119</v>
      </c>
      <c r="F20" s="42">
        <v>115</v>
      </c>
      <c r="G20" s="42">
        <v>265</v>
      </c>
      <c r="H20" s="37">
        <v>32</v>
      </c>
      <c r="I20" s="37">
        <v>45</v>
      </c>
      <c r="J20" s="38">
        <v>119</v>
      </c>
      <c r="K20" s="37">
        <v>87</v>
      </c>
      <c r="L20" s="43">
        <v>45</v>
      </c>
      <c r="M20" s="31">
        <v>11</v>
      </c>
      <c r="N20" s="31">
        <v>-116</v>
      </c>
      <c r="O20" s="31">
        <v>265</v>
      </c>
      <c r="P20" s="31">
        <v>160</v>
      </c>
      <c r="Q20" s="37">
        <v>2869</v>
      </c>
      <c r="R20" s="37">
        <v>2243</v>
      </c>
      <c r="S20" s="37">
        <v>4435</v>
      </c>
      <c r="T20" s="30">
        <v>645</v>
      </c>
      <c r="U20" s="32">
        <v>0.2248699963092804</v>
      </c>
      <c r="AA20" s="33"/>
      <c r="AB20" s="2"/>
      <c r="AC20" s="2"/>
      <c r="AD20" s="2"/>
      <c r="AE20" s="2"/>
      <c r="AF20" s="2"/>
      <c r="AG20" s="2"/>
    </row>
    <row r="21" spans="1:33" s="34" customFormat="1" ht="21" customHeight="1">
      <c r="A21" s="35" t="s">
        <v>40</v>
      </c>
      <c r="B21" s="27">
        <v>453.8760070800781</v>
      </c>
      <c r="C21" s="27">
        <v>633.2659912109375</v>
      </c>
      <c r="D21" s="36">
        <v>1085.10595703125</v>
      </c>
      <c r="E21" s="37">
        <v>59.590999603271484</v>
      </c>
      <c r="F21" s="42">
        <v>83.46299648284912</v>
      </c>
      <c r="G21" s="42">
        <v>127.70500135421753</v>
      </c>
      <c r="H21" s="37">
        <v>36.85300064086914</v>
      </c>
      <c r="I21" s="37">
        <v>54.93299865722656</v>
      </c>
      <c r="J21" s="38">
        <v>84.68900299072266</v>
      </c>
      <c r="K21" s="37">
        <v>8.347999900579453</v>
      </c>
      <c r="L21" s="39">
        <v>46.63799858093262</v>
      </c>
      <c r="M21" s="37">
        <v>37.000000178813934</v>
      </c>
      <c r="N21" s="37">
        <v>-34.78699994087219</v>
      </c>
      <c r="O21" s="37">
        <v>-46.63799858093262</v>
      </c>
      <c r="P21" s="31">
        <v>-44.424998342990875</v>
      </c>
      <c r="Q21" s="37">
        <v>688.6719970703125</v>
      </c>
      <c r="R21" s="37">
        <v>600.2920145988464</v>
      </c>
      <c r="S21" s="37">
        <v>591</v>
      </c>
      <c r="T21" s="30">
        <v>662</v>
      </c>
      <c r="U21" s="32">
        <v>1</v>
      </c>
      <c r="AA21" s="33"/>
      <c r="AB21" s="2"/>
      <c r="AC21" s="2"/>
      <c r="AD21" s="2"/>
      <c r="AE21" s="2"/>
      <c r="AF21" s="2"/>
      <c r="AG21" s="2"/>
    </row>
    <row r="22" spans="1:33" s="34" customFormat="1" ht="21" customHeight="1">
      <c r="A22" s="35" t="s">
        <v>41</v>
      </c>
      <c r="B22" s="27">
        <v>590.3536376953125</v>
      </c>
      <c r="C22" s="27">
        <v>635.644287109375</v>
      </c>
      <c r="D22" s="36">
        <v>1357.720703125</v>
      </c>
      <c r="E22" s="37">
        <v>67.09409606456757</v>
      </c>
      <c r="F22" s="42">
        <v>52.493165254592896</v>
      </c>
      <c r="G22" s="42">
        <v>134.17888951301575</v>
      </c>
      <c r="H22" s="37">
        <v>53.63023376464844</v>
      </c>
      <c r="I22" s="37">
        <v>34.49923324584961</v>
      </c>
      <c r="J22" s="38">
        <v>103.38773345947266</v>
      </c>
      <c r="K22" s="37">
        <v>22.325531363487244</v>
      </c>
      <c r="L22" s="39">
        <v>13.493238151073456</v>
      </c>
      <c r="M22" s="37">
        <v>66.50658243894577</v>
      </c>
      <c r="N22" s="37">
        <v>-14.413676261901855</v>
      </c>
      <c r="O22" s="37">
        <v>-13.493238151073456</v>
      </c>
      <c r="P22" s="31">
        <v>38.59966802597046</v>
      </c>
      <c r="Q22" s="37">
        <v>819.5796508789062</v>
      </c>
      <c r="R22" s="37">
        <v>290.33526706695557</v>
      </c>
      <c r="S22" s="37">
        <v>891</v>
      </c>
      <c r="T22" s="30">
        <v>792</v>
      </c>
      <c r="U22" s="32">
        <v>0.9839009642601013</v>
      </c>
      <c r="AA22" s="33"/>
      <c r="AB22" s="2"/>
      <c r="AC22" s="2"/>
      <c r="AD22" s="2"/>
      <c r="AE22" s="2"/>
      <c r="AF22" s="2"/>
      <c r="AG22" s="2"/>
    </row>
    <row r="23" spans="1:33" s="34" customFormat="1" ht="21" customHeight="1">
      <c r="A23" s="35" t="s">
        <v>42</v>
      </c>
      <c r="B23" s="27">
        <v>625.9698486328125</v>
      </c>
      <c r="C23" s="27">
        <v>640.5821533203125</v>
      </c>
      <c r="D23" s="36">
        <v>1202.830810546875</v>
      </c>
      <c r="E23" s="37">
        <v>105.24515533447266</v>
      </c>
      <c r="F23" s="42">
        <v>32.35441970825195</v>
      </c>
      <c r="G23" s="42">
        <v>55.637428283691406</v>
      </c>
      <c r="H23" s="37">
        <v>97.9813060760498</v>
      </c>
      <c r="I23" s="37">
        <v>33.962680995464325</v>
      </c>
      <c r="J23" s="38">
        <v>76.0444643497467</v>
      </c>
      <c r="K23" s="31">
        <v>22.38689087331295</v>
      </c>
      <c r="L23" s="43">
        <v>7.81151282787323</v>
      </c>
      <c r="M23" s="31">
        <v>100.9200963973999</v>
      </c>
      <c r="N23" s="31">
        <v>2.338564872741699</v>
      </c>
      <c r="O23" s="31">
        <v>-7.81151282787323</v>
      </c>
      <c r="P23" s="31">
        <v>95.44714844226837</v>
      </c>
      <c r="Q23" s="31">
        <v>1149.299898982048</v>
      </c>
      <c r="R23" s="31">
        <v>852.1713152974844</v>
      </c>
      <c r="S23" s="37">
        <v>457</v>
      </c>
      <c r="T23" s="30">
        <v>1074</v>
      </c>
      <c r="U23" s="32">
        <v>0.8500000238418579</v>
      </c>
      <c r="AA23" s="33"/>
      <c r="AB23" s="2"/>
      <c r="AC23" s="2"/>
      <c r="AD23" s="2"/>
      <c r="AE23" s="2"/>
      <c r="AF23" s="2"/>
      <c r="AG23" s="2"/>
    </row>
    <row r="24" spans="1:33" s="34" customFormat="1" ht="21" customHeight="1">
      <c r="A24" s="35" t="s">
        <v>43</v>
      </c>
      <c r="B24" s="27">
        <v>1608.59375</v>
      </c>
      <c r="C24" s="27">
        <v>1626.027587890625</v>
      </c>
      <c r="D24" s="36">
        <v>3127.85595703125</v>
      </c>
      <c r="E24" s="37">
        <v>124.74879860877991</v>
      </c>
      <c r="F24" s="42">
        <v>206.00659561157227</v>
      </c>
      <c r="G24" s="42">
        <v>292.49997329711914</v>
      </c>
      <c r="H24" s="37">
        <v>114.52606201171875</v>
      </c>
      <c r="I24" s="37">
        <v>164.4988555908203</v>
      </c>
      <c r="J24" s="38">
        <v>230.38661193847656</v>
      </c>
      <c r="K24" s="31">
        <v>107.11359405517578</v>
      </c>
      <c r="L24" s="43">
        <v>78.9912533275783</v>
      </c>
      <c r="M24" s="31">
        <v>175.53938674926758</v>
      </c>
      <c r="N24" s="31">
        <v>-196.0436248779297</v>
      </c>
      <c r="O24" s="31">
        <v>-77.64976305887103</v>
      </c>
      <c r="P24" s="31">
        <v>-98.15400118753314</v>
      </c>
      <c r="Q24" s="31">
        <v>1758.0675048828125</v>
      </c>
      <c r="R24" s="31">
        <v>498.89024353027344</v>
      </c>
      <c r="S24" s="31">
        <v>1452</v>
      </c>
      <c r="T24" s="30">
        <v>593</v>
      </c>
      <c r="U24" s="32">
        <v>0.32568100094795227</v>
      </c>
      <c r="AA24" s="33"/>
      <c r="AB24" s="2"/>
      <c r="AC24" s="2"/>
      <c r="AD24" s="2"/>
      <c r="AE24" s="2"/>
      <c r="AF24" s="2"/>
      <c r="AG24" s="2"/>
    </row>
    <row r="25" spans="1:33" s="34" customFormat="1" ht="21" customHeight="1" thickBot="1">
      <c r="A25" s="35" t="s">
        <v>44</v>
      </c>
      <c r="B25" s="27">
        <v>440.8689880371094</v>
      </c>
      <c r="C25" s="27">
        <v>496.05999755859375</v>
      </c>
      <c r="D25" s="36">
        <v>862.7689819335938</v>
      </c>
      <c r="E25" s="37">
        <v>1.9509999752044678</v>
      </c>
      <c r="F25" s="42">
        <v>-3.4119999408721924</v>
      </c>
      <c r="G25" s="42">
        <v>-15.835000038146973</v>
      </c>
      <c r="H25" s="37">
        <v>1.7990000247955322</v>
      </c>
      <c r="I25" s="37">
        <v>-4.38100004196167</v>
      </c>
      <c r="J25" s="38">
        <v>-17.79199981689453</v>
      </c>
      <c r="K25" s="37">
        <v>5.290999948978424</v>
      </c>
      <c r="L25" s="39">
        <v>5.533999800682068</v>
      </c>
      <c r="M25" s="37">
        <v>5.1869999170303345</v>
      </c>
      <c r="N25" s="37">
        <v>-13.120998203754425</v>
      </c>
      <c r="O25" s="37">
        <v>-5.533999800682068</v>
      </c>
      <c r="P25" s="31">
        <v>-13.467998087406158</v>
      </c>
      <c r="Q25" s="37">
        <v>54.37900161743164</v>
      </c>
      <c r="R25" s="37">
        <v>36.51500225067139</v>
      </c>
      <c r="S25" s="37">
        <v>279</v>
      </c>
      <c r="T25" s="41">
        <v>11</v>
      </c>
      <c r="U25" s="32">
        <v>0.6576000452041626</v>
      </c>
      <c r="AA25" s="33"/>
      <c r="AB25" s="2"/>
      <c r="AC25" s="2"/>
      <c r="AD25" s="2"/>
      <c r="AE25" s="2"/>
      <c r="AF25" s="2"/>
      <c r="AG25" s="2"/>
    </row>
    <row r="26" spans="1:33" s="34" customFormat="1" ht="21" customHeight="1" hidden="1" thickBot="1" thickTop="1">
      <c r="A26" s="35">
        <v>0</v>
      </c>
      <c r="B26" s="27"/>
      <c r="C26" s="27"/>
      <c r="D26" s="36"/>
      <c r="E26" s="37"/>
      <c r="F26" s="42"/>
      <c r="G26" s="42"/>
      <c r="H26" s="37"/>
      <c r="I26" s="37"/>
      <c r="J26" s="38"/>
      <c r="K26" s="31"/>
      <c r="L26" s="43"/>
      <c r="M26" s="31"/>
      <c r="N26" s="31"/>
      <c r="O26" s="31"/>
      <c r="P26" s="31">
        <v>0</v>
      </c>
      <c r="Q26" s="31"/>
      <c r="R26" s="31"/>
      <c r="S26" s="37"/>
      <c r="T26" s="30">
        <v>0</v>
      </c>
      <c r="U26" s="32">
        <v>0</v>
      </c>
      <c r="Z26" s="33"/>
      <c r="AA26" s="33"/>
      <c r="AB26" s="2"/>
      <c r="AC26" s="2"/>
      <c r="AD26" s="2"/>
      <c r="AE26" s="2"/>
      <c r="AF26" s="2"/>
      <c r="AG26" s="2"/>
    </row>
    <row r="27" spans="1:33" s="34" customFormat="1" ht="21" customHeight="1" hidden="1" thickBot="1" thickTop="1">
      <c r="A27" s="35">
        <v>0</v>
      </c>
      <c r="B27" s="27"/>
      <c r="C27" s="27"/>
      <c r="D27" s="36"/>
      <c r="E27" s="37"/>
      <c r="F27" s="42"/>
      <c r="G27" s="42"/>
      <c r="H27" s="37"/>
      <c r="I27" s="37"/>
      <c r="J27" s="38"/>
      <c r="K27" s="37"/>
      <c r="L27" s="39"/>
      <c r="M27" s="37"/>
      <c r="N27" s="37"/>
      <c r="O27" s="37"/>
      <c r="P27" s="31">
        <v>0</v>
      </c>
      <c r="Q27" s="37"/>
      <c r="R27" s="37"/>
      <c r="S27" s="37"/>
      <c r="T27" s="30">
        <v>0</v>
      </c>
      <c r="U27" s="32">
        <v>0</v>
      </c>
      <c r="Z27" s="33"/>
      <c r="AA27" s="33"/>
      <c r="AB27" s="2"/>
      <c r="AC27" s="2"/>
      <c r="AD27" s="2"/>
      <c r="AE27" s="2"/>
      <c r="AF27" s="2"/>
      <c r="AG27" s="2"/>
    </row>
    <row r="28" spans="1:33" s="34" customFormat="1" ht="21" customHeight="1" hidden="1" thickBot="1" thickTop="1">
      <c r="A28" s="35">
        <v>0</v>
      </c>
      <c r="B28" s="27"/>
      <c r="C28" s="27"/>
      <c r="D28" s="36"/>
      <c r="E28" s="37"/>
      <c r="F28" s="42"/>
      <c r="G28" s="42"/>
      <c r="H28" s="37"/>
      <c r="I28" s="37"/>
      <c r="J28" s="38"/>
      <c r="K28" s="31"/>
      <c r="L28" s="43"/>
      <c r="M28" s="31"/>
      <c r="N28" s="31"/>
      <c r="O28" s="31"/>
      <c r="P28" s="31">
        <v>0</v>
      </c>
      <c r="Q28" s="48"/>
      <c r="R28" s="48"/>
      <c r="S28" s="37"/>
      <c r="T28" s="30">
        <v>0</v>
      </c>
      <c r="U28" s="32">
        <v>0</v>
      </c>
      <c r="Z28" s="33"/>
      <c r="AA28" s="33"/>
      <c r="AB28" s="2"/>
      <c r="AC28" s="2"/>
      <c r="AD28" s="2"/>
      <c r="AE28" s="2"/>
      <c r="AF28" s="2"/>
      <c r="AG28" s="2"/>
    </row>
    <row r="29" spans="1:33" s="34" customFormat="1" ht="21" customHeight="1" hidden="1" thickBot="1" thickTop="1">
      <c r="A29" s="44">
        <v>0</v>
      </c>
      <c r="B29" s="27"/>
      <c r="C29" s="27"/>
      <c r="D29" s="36"/>
      <c r="E29" s="37"/>
      <c r="F29" s="42"/>
      <c r="G29" s="42"/>
      <c r="H29" s="37"/>
      <c r="I29" s="37"/>
      <c r="J29" s="38"/>
      <c r="K29" s="31"/>
      <c r="L29" s="39"/>
      <c r="M29" s="37"/>
      <c r="N29" s="37"/>
      <c r="O29" s="37"/>
      <c r="P29" s="31">
        <v>0</v>
      </c>
      <c r="Q29" s="48"/>
      <c r="R29" s="48"/>
      <c r="S29" s="37"/>
      <c r="T29" s="30">
        <v>0</v>
      </c>
      <c r="U29" s="32">
        <v>0</v>
      </c>
      <c r="Z29" s="33"/>
      <c r="AA29" s="33"/>
      <c r="AB29" s="2"/>
      <c r="AC29" s="2"/>
      <c r="AD29" s="2"/>
      <c r="AE29" s="2"/>
      <c r="AF29" s="2"/>
      <c r="AG29" s="2"/>
    </row>
    <row r="30" spans="1:33" s="34" customFormat="1" ht="21" customHeight="1" hidden="1" thickBot="1" thickTop="1">
      <c r="A30" s="35">
        <v>0</v>
      </c>
      <c r="B30" s="27"/>
      <c r="C30" s="27"/>
      <c r="D30" s="36"/>
      <c r="E30" s="37"/>
      <c r="F30" s="42"/>
      <c r="G30" s="42"/>
      <c r="H30" s="37"/>
      <c r="I30" s="37"/>
      <c r="J30" s="38"/>
      <c r="K30" s="49"/>
      <c r="L30" s="39"/>
      <c r="M30" s="37"/>
      <c r="N30" s="37"/>
      <c r="O30" s="37"/>
      <c r="P30" s="48">
        <v>0</v>
      </c>
      <c r="Q30" s="37"/>
      <c r="R30" s="31"/>
      <c r="S30" s="37"/>
      <c r="T30" s="30">
        <v>0</v>
      </c>
      <c r="U30" s="32">
        <v>0</v>
      </c>
      <c r="Z30" s="33"/>
      <c r="AA30" s="33"/>
      <c r="AB30" s="2"/>
      <c r="AC30" s="2"/>
      <c r="AD30" s="2"/>
      <c r="AE30" s="2"/>
      <c r="AF30" s="2"/>
      <c r="AG30" s="2"/>
    </row>
    <row r="31" spans="1:33" s="34" customFormat="1" ht="21" customHeight="1" hidden="1" thickBot="1" thickTop="1">
      <c r="A31" s="35">
        <v>0</v>
      </c>
      <c r="B31" s="27"/>
      <c r="C31" s="27"/>
      <c r="D31" s="36"/>
      <c r="E31" s="37"/>
      <c r="F31" s="42"/>
      <c r="G31" s="42"/>
      <c r="H31" s="37"/>
      <c r="I31" s="37"/>
      <c r="J31" s="38"/>
      <c r="K31" s="48"/>
      <c r="L31" s="39"/>
      <c r="M31" s="37"/>
      <c r="N31" s="37"/>
      <c r="O31" s="37"/>
      <c r="P31" s="31">
        <v>0</v>
      </c>
      <c r="Q31" s="37"/>
      <c r="R31" s="37"/>
      <c r="S31" s="37"/>
      <c r="T31" s="30">
        <v>0</v>
      </c>
      <c r="U31" s="32">
        <v>0</v>
      </c>
      <c r="Z31" s="33"/>
      <c r="AA31" s="33"/>
      <c r="AB31" s="2"/>
      <c r="AC31" s="2"/>
      <c r="AD31" s="2"/>
      <c r="AE31" s="2"/>
      <c r="AF31" s="2"/>
      <c r="AG31" s="2"/>
    </row>
    <row r="32" spans="1:33" s="34" customFormat="1" ht="21" customHeight="1" hidden="1" thickBot="1" thickTop="1">
      <c r="A32" s="35">
        <v>0</v>
      </c>
      <c r="B32" s="27"/>
      <c r="C32" s="27"/>
      <c r="D32" s="36"/>
      <c r="E32" s="37"/>
      <c r="F32" s="42"/>
      <c r="G32" s="42"/>
      <c r="H32" s="37"/>
      <c r="I32" s="37"/>
      <c r="J32" s="38"/>
      <c r="K32" s="37"/>
      <c r="L32" s="39"/>
      <c r="M32" s="37"/>
      <c r="N32" s="37"/>
      <c r="O32" s="37"/>
      <c r="P32" s="31">
        <v>0</v>
      </c>
      <c r="Q32" s="49"/>
      <c r="R32" s="37"/>
      <c r="S32" s="49"/>
      <c r="T32" s="30">
        <v>0</v>
      </c>
      <c r="U32" s="32">
        <v>0</v>
      </c>
      <c r="Z32" s="33"/>
      <c r="AA32" s="33"/>
      <c r="AB32" s="2"/>
      <c r="AC32" s="2"/>
      <c r="AD32" s="2"/>
      <c r="AE32" s="2"/>
      <c r="AF32" s="2"/>
      <c r="AG32" s="2"/>
    </row>
    <row r="33" spans="1:33" s="34" customFormat="1" ht="21" customHeight="1" hidden="1" thickBot="1" thickTop="1">
      <c r="A33" s="35">
        <v>0</v>
      </c>
      <c r="B33" s="27"/>
      <c r="C33" s="27"/>
      <c r="D33" s="36"/>
      <c r="E33" s="37"/>
      <c r="F33" s="42"/>
      <c r="G33" s="42"/>
      <c r="H33" s="37"/>
      <c r="I33" s="37"/>
      <c r="J33" s="38"/>
      <c r="K33" s="37"/>
      <c r="L33" s="39"/>
      <c r="M33" s="37"/>
      <c r="N33" s="37"/>
      <c r="O33" s="37"/>
      <c r="P33" s="31">
        <v>0</v>
      </c>
      <c r="Q33" s="49"/>
      <c r="R33" s="37"/>
      <c r="S33" s="37"/>
      <c r="T33" s="30">
        <v>0</v>
      </c>
      <c r="U33" s="32">
        <v>0</v>
      </c>
      <c r="Z33" s="33"/>
      <c r="AA33" s="33"/>
      <c r="AB33" s="2"/>
      <c r="AC33" s="2"/>
      <c r="AD33" s="2"/>
      <c r="AE33" s="2"/>
      <c r="AF33" s="2"/>
      <c r="AG33" s="2"/>
    </row>
    <row r="34" spans="1:33" s="34" customFormat="1" ht="21" customHeight="1" hidden="1" thickBot="1" thickTop="1">
      <c r="A34" s="35">
        <v>0</v>
      </c>
      <c r="B34" s="50"/>
      <c r="C34" s="50"/>
      <c r="D34" s="36"/>
      <c r="E34" s="37"/>
      <c r="F34" s="42"/>
      <c r="G34" s="42"/>
      <c r="H34" s="37"/>
      <c r="I34" s="37"/>
      <c r="J34" s="38"/>
      <c r="K34" s="31"/>
      <c r="L34" s="43"/>
      <c r="M34" s="31"/>
      <c r="N34" s="31"/>
      <c r="O34" s="31"/>
      <c r="P34" s="31"/>
      <c r="Q34" s="31"/>
      <c r="R34" s="31"/>
      <c r="S34" s="31"/>
      <c r="T34" s="30">
        <v>0</v>
      </c>
      <c r="U34" s="32">
        <v>0</v>
      </c>
      <c r="Z34" s="33"/>
      <c r="AA34" s="33"/>
      <c r="AB34" s="2"/>
      <c r="AC34" s="2"/>
      <c r="AD34" s="2"/>
      <c r="AE34" s="2"/>
      <c r="AF34" s="2"/>
      <c r="AG34" s="2"/>
    </row>
    <row r="35" spans="1:33" s="34" customFormat="1" ht="21.75" customHeight="1">
      <c r="A35" s="51" t="s">
        <v>45</v>
      </c>
      <c r="B35" s="52">
        <v>20962.436492919922</v>
      </c>
      <c r="C35" s="52">
        <v>21114.169189453125</v>
      </c>
      <c r="D35" s="52">
        <v>42488.05453491211</v>
      </c>
      <c r="E35" s="52">
        <v>1558.910926103592</v>
      </c>
      <c r="F35" s="53">
        <v>1344.1391469556838</v>
      </c>
      <c r="G35" s="53">
        <v>3208.236181050539</v>
      </c>
      <c r="H35" s="52">
        <v>1118.5704255104065</v>
      </c>
      <c r="I35" s="52">
        <v>750.8693733364344</v>
      </c>
      <c r="J35" s="52">
        <v>2111.700799226761</v>
      </c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Z35" s="2"/>
      <c r="AA35" s="2"/>
      <c r="AB35" s="2"/>
      <c r="AC35" s="2"/>
      <c r="AD35" s="2"/>
      <c r="AE35" s="2"/>
      <c r="AF35" s="2"/>
      <c r="AG35" s="2"/>
    </row>
    <row r="36" spans="1:33" ht="20.25" customHeight="1">
      <c r="A36" s="54" t="s">
        <v>46</v>
      </c>
      <c r="B36" s="54"/>
      <c r="C36" s="55">
        <v>-0.007186297276096321</v>
      </c>
      <c r="D36" s="55"/>
      <c r="E36" s="56"/>
      <c r="F36" s="55">
        <v>0.15978388817433142</v>
      </c>
      <c r="G36" s="57"/>
      <c r="H36" s="56"/>
      <c r="I36" s="55">
        <v>0.48970042624074384</v>
      </c>
      <c r="J36" s="57"/>
      <c r="K36" s="58"/>
      <c r="L36" s="59"/>
      <c r="M36" s="59"/>
      <c r="N36" s="59"/>
      <c r="O36" s="2"/>
      <c r="P36" s="60"/>
      <c r="Q36" s="60"/>
      <c r="R36" s="60"/>
      <c r="S36" s="59"/>
      <c r="T36" s="59"/>
      <c r="U36" s="59"/>
      <c r="Z36" s="2"/>
      <c r="AA36" s="2"/>
      <c r="AB36" s="2"/>
      <c r="AC36" s="2"/>
      <c r="AD36" s="2"/>
      <c r="AE36" s="2"/>
      <c r="AF36" s="2"/>
      <c r="AG36" s="2"/>
    </row>
    <row r="37" spans="1:29" ht="27" customHeight="1">
      <c r="A37" s="54"/>
      <c r="B37" s="61"/>
      <c r="C37" s="61"/>
      <c r="D37" s="61"/>
      <c r="E37" s="61"/>
      <c r="F37" s="61"/>
      <c r="G37" s="61"/>
      <c r="H37" s="61"/>
      <c r="I37" s="61"/>
      <c r="J37" s="61"/>
      <c r="K37" s="62"/>
      <c r="L37" s="63"/>
      <c r="M37" s="64"/>
      <c r="N37" s="64"/>
      <c r="O37" s="64"/>
      <c r="P37" s="64"/>
      <c r="Q37" s="64"/>
      <c r="R37" s="64"/>
      <c r="S37" s="64"/>
      <c r="T37" s="64"/>
      <c r="U37" s="64"/>
      <c r="Z37" s="2"/>
      <c r="AA37" s="2"/>
      <c r="AB37" s="2"/>
      <c r="AC37" s="2"/>
    </row>
    <row r="38" spans="1:28" ht="21" customHeight="1">
      <c r="A38" s="4" t="s">
        <v>47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Z38" s="2"/>
      <c r="AA38" s="2"/>
      <c r="AB38" s="2"/>
    </row>
    <row r="39" spans="1:28" ht="21" customHeight="1">
      <c r="A39" s="4" t="s">
        <v>48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Z39" s="2"/>
      <c r="AA39" s="2"/>
      <c r="AB39" s="2"/>
    </row>
    <row r="40" spans="1:28" ht="19.5" customHeight="1">
      <c r="A40" s="4" t="s">
        <v>49</v>
      </c>
      <c r="B40" s="65"/>
      <c r="C40" s="65"/>
      <c r="D40" s="66"/>
      <c r="E40" s="66"/>
      <c r="F40" s="66"/>
      <c r="G40" s="67"/>
      <c r="H40" s="68"/>
      <c r="I40" s="68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Z40" s="2"/>
      <c r="AA40" s="2"/>
      <c r="AB40" s="2"/>
    </row>
    <row r="41" spans="1:28" s="65" customFormat="1" ht="21" customHeight="1">
      <c r="A41" s="4" t="s">
        <v>50</v>
      </c>
      <c r="D41" s="66"/>
      <c r="E41" s="66"/>
      <c r="F41" s="66"/>
      <c r="G41" s="67"/>
      <c r="H41" s="68"/>
      <c r="I41" s="68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Z41" s="1"/>
      <c r="AA41" s="1"/>
      <c r="AB41" s="1"/>
    </row>
    <row r="42" spans="1:28" s="65" customFormat="1" ht="20.25" customHeight="1">
      <c r="A42" s="70" t="s">
        <v>51</v>
      </c>
      <c r="D42" s="66"/>
      <c r="E42" s="66"/>
      <c r="F42" s="66"/>
      <c r="G42" s="67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Z42" s="1"/>
      <c r="AA42" s="1"/>
      <c r="AB42" s="1"/>
    </row>
    <row r="43" spans="1:21" s="65" customFormat="1" ht="17.25" customHeight="1">
      <c r="A43" s="70"/>
      <c r="D43" s="66"/>
      <c r="E43" s="66"/>
      <c r="F43" s="66"/>
      <c r="G43" s="67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</row>
    <row r="44" spans="1:25" s="65" customFormat="1" ht="18.75" customHeight="1">
      <c r="A44" s="71" t="s">
        <v>52</v>
      </c>
      <c r="B44" s="1"/>
      <c r="C44" s="1"/>
      <c r="D44" s="3"/>
      <c r="E44" s="3"/>
      <c r="F44" s="3"/>
      <c r="G44" s="3"/>
      <c r="H44" s="1"/>
      <c r="I44" s="1"/>
      <c r="J44" s="1"/>
      <c r="K44" s="1"/>
      <c r="L44" s="72"/>
      <c r="M44" s="1"/>
      <c r="N44" s="1"/>
      <c r="O44" s="1"/>
      <c r="P44" s="1"/>
      <c r="Q44" s="1"/>
      <c r="R44" s="1"/>
      <c r="S44" s="1"/>
      <c r="T44" s="1"/>
      <c r="U44" s="1"/>
      <c r="V44" s="73"/>
      <c r="W44" s="73"/>
      <c r="X44" s="73"/>
      <c r="Y44" s="73"/>
    </row>
    <row r="45" spans="1:25" s="65" customFormat="1" ht="18.75" customHeight="1">
      <c r="A45" s="71" t="s">
        <v>53</v>
      </c>
      <c r="B45" s="1"/>
      <c r="C45" s="1"/>
      <c r="D45" s="3"/>
      <c r="E45" s="3"/>
      <c r="F45" s="3"/>
      <c r="G45" s="3"/>
      <c r="H45" s="1"/>
      <c r="I45" s="1"/>
      <c r="J45" s="1"/>
      <c r="K45" s="1"/>
      <c r="L45" s="72"/>
      <c r="M45" s="1"/>
      <c r="N45" s="1"/>
      <c r="O45" s="1"/>
      <c r="P45" s="1"/>
      <c r="Q45" s="1"/>
      <c r="R45" s="1"/>
      <c r="S45" s="1"/>
      <c r="T45" s="1"/>
      <c r="U45" s="1"/>
      <c r="V45" s="73"/>
      <c r="W45" s="73"/>
      <c r="X45" s="73"/>
      <c r="Y45" s="73"/>
    </row>
    <row r="46" spans="1:26" ht="18.75" customHeight="1">
      <c r="A46" s="71" t="s">
        <v>54</v>
      </c>
      <c r="D46" s="3"/>
      <c r="H46" s="1"/>
      <c r="I46" s="1"/>
      <c r="J46" s="1"/>
      <c r="L46" s="3"/>
      <c r="R46" s="1"/>
      <c r="Z46" s="65"/>
    </row>
    <row r="47" spans="1:18" ht="18.75" customHeight="1">
      <c r="A47" s="71"/>
      <c r="D47" s="3"/>
      <c r="H47" s="1"/>
      <c r="I47" s="1"/>
      <c r="J47" s="1"/>
      <c r="L47" s="3"/>
      <c r="R47" s="1"/>
    </row>
    <row r="48" ht="15.75">
      <c r="A48" s="71"/>
    </row>
  </sheetData>
  <sheetProtection/>
  <mergeCells count="3">
    <mergeCell ref="B4:D4"/>
    <mergeCell ref="E4:G4"/>
    <mergeCell ref="H4:J4"/>
  </mergeCells>
  <printOptions/>
  <pageMargins left="0.2362204724409449" right="0.1968503937007874" top="0.5905511811023623" bottom="0.5511811023622047" header="0.3937007874015748" footer="0.31496062992125984"/>
  <pageSetup fitToHeight="1" fitToWidth="1" horizontalDpi="600" verticalDpi="600" orientation="landscape" paperSize="9" scale="5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Ratos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mgg</dc:creator>
  <cp:keywords/>
  <dc:description/>
  <cp:lastModifiedBy>mgg</cp:lastModifiedBy>
  <cp:lastPrinted>2010-08-17T09:40:24Z</cp:lastPrinted>
  <dcterms:created xsi:type="dcterms:W3CDTF">2010-08-10T13:07:38Z</dcterms:created>
  <dcterms:modified xsi:type="dcterms:W3CDTF">2010-08-19T07:17:09Z</dcterms:modified>
  <cp:category/>
  <cp:version/>
  <cp:contentType/>
  <cp:contentStatus/>
</cp:coreProperties>
</file>