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27555" windowHeight="13065"/>
  </bookViews>
  <sheets>
    <sheet name="Bolagstabell" sheetId="1" r:id="rId1"/>
  </sheets>
  <externalReferences>
    <externalReference r:id="rId2"/>
  </externalReferences>
  <definedNames>
    <definedName name="_Key1" localSheetId="0" hidden="1">#REF!</definedName>
    <definedName name="_Order1" hidden="1">255</definedName>
    <definedName name="_Sort" localSheetId="0" hidden="1">#REF!</definedName>
    <definedName name="AS2DocOpenMode" hidden="1">"AS2DocumentEdit"</definedName>
    <definedName name="NamnAcc">'[1]Meny Aaro'!$J$41</definedName>
    <definedName name="Report_Version_3">"A1"</definedName>
    <definedName name="_xlnm.Print_Area" localSheetId="0">Bolagstabell!$A$1:$AB$57</definedName>
    <definedName name="VFGÅR">'[1]Meny Aaro'!$G$39</definedName>
    <definedName name="VKV">'[1]Meny Aaro'!$G$43</definedName>
    <definedName name="VLTM" comment="vald rullande 12 intervall">'[1]Meny Aaro'!$G$38</definedName>
    <definedName name="VMNAMN" comment="Namn på vald månad">'[1]Meny Aaro'!$G$34</definedName>
    <definedName name="VMÅN" comment="Kort namn på vald månad">'[1]Meny Aaro'!$G$35</definedName>
    <definedName name="VVAL">'[1]Meny Aaro'!$G$41</definedName>
    <definedName name="VÅR">'[1]Meny Aaro'!$G$42</definedName>
  </definedNames>
  <calcPr calcId="171027"/>
</workbook>
</file>

<file path=xl/calcChain.xml><?xml version="1.0" encoding="utf-8"?>
<calcChain xmlns="http://schemas.openxmlformats.org/spreadsheetml/2006/main">
  <c r="P39" i="1" l="1"/>
  <c r="O39" i="1"/>
  <c r="N39" i="1"/>
  <c r="M39" i="1"/>
  <c r="L39" i="1"/>
  <c r="K39" i="1"/>
  <c r="J39" i="1"/>
  <c r="I39" i="1"/>
  <c r="H39" i="1"/>
  <c r="G39" i="1"/>
  <c r="F39" i="1"/>
  <c r="E39" i="1"/>
  <c r="D39" i="1"/>
  <c r="C39" i="1"/>
  <c r="B39" i="1"/>
  <c r="P36" i="1"/>
  <c r="O36" i="1"/>
  <c r="N36" i="1"/>
  <c r="M36" i="1"/>
  <c r="L36" i="1"/>
  <c r="K36" i="1"/>
  <c r="J36" i="1"/>
  <c r="I36" i="1"/>
  <c r="H36" i="1"/>
  <c r="G36" i="1"/>
  <c r="F36" i="1"/>
  <c r="E36" i="1"/>
  <c r="D36" i="1"/>
  <c r="C36" i="1"/>
  <c r="B36" i="1"/>
  <c r="V33" i="1"/>
  <c r="U33" i="1"/>
  <c r="P33" i="1"/>
  <c r="O33" i="1"/>
  <c r="N33" i="1"/>
  <c r="M33" i="1"/>
  <c r="M34" i="1" s="1"/>
  <c r="L33" i="1"/>
  <c r="K33" i="1"/>
  <c r="J33" i="1"/>
  <c r="I33" i="1"/>
  <c r="J34" i="1" s="1"/>
  <c r="H33" i="1"/>
  <c r="G33" i="1"/>
  <c r="F33" i="1"/>
  <c r="E33" i="1"/>
  <c r="D33" i="1"/>
  <c r="C33" i="1"/>
  <c r="B33" i="1"/>
  <c r="A32" i="1"/>
  <c r="A31" i="1"/>
  <c r="A30" i="1"/>
  <c r="A29" i="1"/>
  <c r="A28" i="1"/>
  <c r="A27" i="1"/>
  <c r="A26" i="1"/>
  <c r="A25" i="1"/>
  <c r="A24" i="1"/>
  <c r="A23" i="1"/>
  <c r="A21" i="1"/>
  <c r="A20" i="1"/>
  <c r="A19" i="1"/>
  <c r="A18" i="1"/>
  <c r="A17" i="1"/>
  <c r="A16" i="1"/>
  <c r="A15" i="1"/>
  <c r="A14" i="1"/>
  <c r="A13" i="1"/>
  <c r="A12" i="1"/>
  <c r="A11" i="1"/>
  <c r="A10" i="1"/>
  <c r="A9" i="1"/>
  <c r="A7" i="1"/>
  <c r="A6" i="1"/>
  <c r="O5" i="1"/>
  <c r="N5" i="1"/>
  <c r="M5" i="1"/>
  <c r="L5" i="1"/>
  <c r="T4" i="1"/>
  <c r="R4" i="1"/>
  <c r="Q4" i="1"/>
  <c r="C4" i="1"/>
  <c r="H4" i="1" s="1"/>
  <c r="M4" i="1" s="1"/>
  <c r="B4" i="1"/>
  <c r="G4" i="1" s="1"/>
  <c r="L4" i="1" s="1"/>
  <c r="H34" i="1" l="1"/>
  <c r="C34" i="1"/>
  <c r="O34" i="1"/>
  <c r="F4" i="1"/>
  <c r="K4" i="1" s="1"/>
  <c r="P4" i="1" s="1"/>
  <c r="D4" i="1"/>
  <c r="I4" i="1" s="1"/>
  <c r="N4" i="1" s="1"/>
  <c r="E4" i="1"/>
  <c r="J4" i="1" s="1"/>
  <c r="O4" i="1" s="1"/>
  <c r="J37" i="1"/>
  <c r="T5" i="1"/>
  <c r="H37" i="1"/>
  <c r="Q5" i="1"/>
  <c r="R5" i="1"/>
  <c r="E34" i="1"/>
  <c r="C37" i="1"/>
  <c r="O37" i="1"/>
  <c r="E37" i="1"/>
  <c r="M37" i="1"/>
  <c r="I5" i="1"/>
  <c r="J5" i="1"/>
  <c r="G5" i="1"/>
  <c r="H5" i="1"/>
</calcChain>
</file>

<file path=xl/sharedStrings.xml><?xml version="1.0" encoding="utf-8"?>
<sst xmlns="http://schemas.openxmlformats.org/spreadsheetml/2006/main" count="33" uniqueCount="28">
  <si>
    <t>Verksamhet</t>
  </si>
  <si>
    <t>airteam 1)</t>
  </si>
  <si>
    <t>Serena Properties 2)</t>
  </si>
  <si>
    <t>Förändring, exklusive Aibel</t>
  </si>
  <si>
    <t>Ratos's companies at 30 June 2016</t>
  </si>
  <si>
    <t>SEKm</t>
  </si>
  <si>
    <t>Net sales in portfolio</t>
  </si>
  <si>
    <t>EBITA in portfolio</t>
  </si>
  <si>
    <t>Adjusted EBITA in portfolio A)</t>
  </si>
  <si>
    <t>Q 2</t>
  </si>
  <si>
    <t>Q 1-2</t>
  </si>
  <si>
    <t>Depreciation in portfolio</t>
  </si>
  <si>
    <t>Investments in portfolio B)</t>
  </si>
  <si>
    <t>Cash flow in portfolio C)</t>
  </si>
  <si>
    <t>Interest-bearing net debt in portfolio</t>
  </si>
  <si>
    <t>30 June 2016</t>
  </si>
  <si>
    <t>Consolidated value</t>
  </si>
  <si>
    <t>Ratos's holding</t>
  </si>
  <si>
    <t>Total companies in their entirety</t>
  </si>
  <si>
    <t>Change</t>
  </si>
  <si>
    <t>Total adjusted for Ratos's holding</t>
  </si>
  <si>
    <t>A)     EBITA, adjusted for items affecting comparability.</t>
  </si>
  <si>
    <t>B)     Investments excluding business combinations.</t>
  </si>
  <si>
    <t>All figures in the above table relate to 100% of each company, except consolidated value, which is based on Ratos's holding. To facilitate comparisons betwen years and provide a comparable structure, where</t>
  </si>
  <si>
    <t>appropriate, some companies are reported pro forma. Pro formas for 2016 are presented in the note below. Complete income statements, statements of financial position and statements of cash flows for all companies are available at www.ratos.se.</t>
  </si>
  <si>
    <t xml:space="preserve">1) airteam's earnings for 2016 and 2015 are pro forma taking into account Ratos's acquisition, new financing and a new group structure.
</t>
  </si>
  <si>
    <t xml:space="preserve">2) Serena Properties' earnings for 2016 and 2015 are pro forma taking into account Ratos's acquisition, new financing and a new group structure.
</t>
  </si>
  <si>
    <t>C)     Cash flow from operating activities and investing activities before acquisition and disposal of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</si>
</sst>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
    <numFmt numFmtId="165" formatCode="#,##0.000"/>
    <numFmt numFmtId="166" formatCode="0.0000"/>
    <numFmt numFmtId="167" formatCode="0.0"/>
    <numFmt numFmtId="168" formatCode="_-* #,##0.00\ [$€-1]_-;\-* #,##0.00\ [$€-1]_-;_-* &quot;-&quot;??\ [$€-1]_-"/>
    <numFmt numFmtId="169" formatCode="_ * #,##0_ ;_ * \-#,##0_ ;_ * &quot;-&quot;??_ ;_ @_ "/>
    <numFmt numFmtId="170" formatCode="&quot;På&quot;;&quot;På&quot;;&quot;Av&quot;"/>
    <numFmt numFmtId="171" formatCode="_(* #,##0.00_);_(* \(#,##0.00\);_(* &quot;-&quot;??_);_(@_)"/>
  </numFmts>
  <fonts count="39">
    <font>
      <sz val="10"/>
      <name val="Arial"/>
    </font>
    <font>
      <sz val="11"/>
      <color theme="1"/>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sz val="10"/>
      <name val="Arial"/>
      <family val="2"/>
    </font>
    <font>
      <sz val="9"/>
      <name val="Gill Sans MT"/>
      <family val="2"/>
    </font>
    <font>
      <b/>
      <sz val="9"/>
      <name val="Gill Sans MT"/>
      <family val="2"/>
    </font>
    <font>
      <sz val="26"/>
      <color rgb="FF4C6178"/>
      <name val="Gill Sans MT Std Book"/>
      <family val="2"/>
    </font>
    <font>
      <b/>
      <sz val="9"/>
      <color rgb="FFFF0000"/>
      <name val="Gill Sans MT"/>
      <family val="2"/>
    </font>
    <font>
      <sz val="9"/>
      <color indexed="8"/>
      <name val="Gill Sans MT"/>
      <family val="2"/>
    </font>
    <font>
      <sz val="12"/>
      <color theme="0"/>
      <name val="Gill Sans MT"/>
      <family val="2"/>
    </font>
    <font>
      <sz val="10"/>
      <name val="Gill Sans MT"/>
      <family val="2"/>
    </font>
    <font>
      <b/>
      <sz val="10"/>
      <name val="Gill Sans MT"/>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17"/>
      <name val="Calibri"/>
      <family val="2"/>
    </font>
    <font>
      <b/>
      <sz val="11"/>
      <color indexed="9"/>
      <name val="Calibri"/>
      <family val="2"/>
    </font>
    <font>
      <i/>
      <sz val="11"/>
      <color indexed="23"/>
      <name val="Calibri"/>
      <family val="2"/>
    </font>
    <font>
      <sz val="11"/>
      <color indexed="52"/>
      <name val="Calibri"/>
      <family val="2"/>
    </font>
    <font>
      <b/>
      <u/>
      <sz val="10"/>
      <name val="Times New Roman"/>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0"/>
      <name val="Verdana"/>
      <family val="2"/>
    </font>
    <font>
      <sz val="11"/>
      <color indexed="60"/>
      <name val="Calibri"/>
      <family val="2"/>
    </font>
    <font>
      <sz val="9"/>
      <color rgb="FF9C6500"/>
      <name val="Ratos Gill Book"/>
      <family val="2"/>
    </font>
    <font>
      <sz val="12"/>
      <name val="Arial MT"/>
    </font>
    <font>
      <sz val="10"/>
      <name val="Courier"/>
      <family val="3"/>
    </font>
    <font>
      <b/>
      <sz val="11"/>
      <color indexed="63"/>
      <name val="Calibri"/>
      <family val="2"/>
    </font>
    <font>
      <sz val="11"/>
      <name val="Gill Sans MT"/>
      <family val="2"/>
    </font>
    <font>
      <b/>
      <sz val="14"/>
      <name val="Arial"/>
      <family val="2"/>
    </font>
    <font>
      <b/>
      <sz val="11"/>
      <color indexed="8"/>
      <name val="Calibri"/>
      <family val="2"/>
    </font>
    <font>
      <sz val="10"/>
      <name val="Palatino"/>
      <family val="1"/>
    </font>
    <font>
      <b/>
      <sz val="18"/>
      <color indexed="56"/>
      <name val="Cambria"/>
      <family val="2"/>
    </font>
    <font>
      <sz val="11"/>
      <color indexed="10"/>
      <name val="Calibri"/>
      <family val="2"/>
    </font>
  </fonts>
  <fills count="44">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theme="0"/>
        <bgColor indexed="64"/>
      </patternFill>
    </fill>
    <fill>
      <patternFill patternType="solid">
        <fgColor rgb="FF4C6178"/>
        <bgColor indexed="64"/>
      </patternFill>
    </fill>
    <fill>
      <patternFill patternType="solid">
        <fgColor rgb="FFC5C5C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33">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64"/>
      </left>
      <right style="thin">
        <color theme="0" tint="-4.9989318521683403E-2"/>
      </right>
      <top style="thin">
        <color indexed="64"/>
      </top>
      <bottom/>
      <diagonal/>
    </border>
    <border>
      <left/>
      <right/>
      <top style="thin">
        <color indexed="64"/>
      </top>
      <bottom/>
      <diagonal/>
    </border>
    <border>
      <left style="thin">
        <color theme="0"/>
      </left>
      <right/>
      <top style="thin">
        <color indexed="64"/>
      </top>
      <bottom/>
      <diagonal/>
    </border>
    <border>
      <left/>
      <right style="thin">
        <color rgb="FFEAEAEA"/>
      </right>
      <top style="thin">
        <color indexed="64"/>
      </top>
      <bottom/>
      <diagonal/>
    </border>
    <border>
      <left style="thin">
        <color rgb="FFEAEAEA"/>
      </left>
      <right style="thin">
        <color rgb="FFEAEAEA"/>
      </right>
      <top style="thin">
        <color indexed="64"/>
      </top>
      <bottom/>
      <diagonal/>
    </border>
    <border>
      <left style="thin">
        <color rgb="FFEAEAEA"/>
      </left>
      <right style="thin">
        <color indexed="64"/>
      </right>
      <top style="thin">
        <color indexed="64"/>
      </top>
      <bottom/>
      <diagonal/>
    </border>
    <border>
      <left style="thin">
        <color indexed="64"/>
      </left>
      <right style="thin">
        <color theme="0" tint="-4.9989318521683403E-2"/>
      </right>
      <top/>
      <bottom/>
      <diagonal/>
    </border>
    <border>
      <left style="thin">
        <color theme="0"/>
      </left>
      <right/>
      <top/>
      <bottom/>
      <diagonal/>
    </border>
    <border>
      <left style="thin">
        <color rgb="FFEAEAEA"/>
      </left>
      <right style="thin">
        <color rgb="FFEAEAEA"/>
      </right>
      <top/>
      <bottom/>
      <diagonal/>
    </border>
    <border>
      <left style="thin">
        <color rgb="FFEAEAEA"/>
      </left>
      <right style="thin">
        <color indexed="64"/>
      </right>
      <top/>
      <bottom/>
      <diagonal/>
    </border>
    <border>
      <left/>
      <right style="thin">
        <color rgb="FFEAEAEA"/>
      </right>
      <top/>
      <bottom/>
      <diagonal/>
    </border>
    <border>
      <left style="thin">
        <color indexed="64"/>
      </left>
      <right/>
      <top/>
      <bottom style="thin">
        <color rgb="FFEAEAEA"/>
      </bottom>
      <diagonal/>
    </border>
    <border>
      <left/>
      <right/>
      <top/>
      <bottom style="thin">
        <color rgb="FFEAEAEA"/>
      </bottom>
      <diagonal/>
    </border>
    <border>
      <left/>
      <right style="thin">
        <color theme="0"/>
      </right>
      <top/>
      <bottom style="thin">
        <color rgb="FFEAEAEA"/>
      </bottom>
      <diagonal/>
    </border>
    <border>
      <left/>
      <right style="thin">
        <color indexed="64"/>
      </right>
      <top/>
      <bottom style="thin">
        <color rgb="FFEAEAEA"/>
      </bottom>
      <diagonal/>
    </border>
    <border>
      <left style="thin">
        <color theme="0"/>
      </left>
      <right style="thin">
        <color indexed="64"/>
      </right>
      <top style="thin">
        <color rgb="FFEAEAEA"/>
      </top>
      <bottom style="thin">
        <color rgb="FFEAEAEA"/>
      </bottom>
      <diagonal/>
    </border>
    <border>
      <left style="thin">
        <color indexed="64"/>
      </left>
      <right/>
      <top style="thin">
        <color rgb="FFEAEAEA"/>
      </top>
      <bottom style="thin">
        <color indexed="64"/>
      </bottom>
      <diagonal/>
    </border>
    <border>
      <left/>
      <right/>
      <top style="thin">
        <color rgb="FFEAEAEA"/>
      </top>
      <bottom style="thin">
        <color indexed="64"/>
      </bottom>
      <diagonal/>
    </border>
    <border>
      <left/>
      <right style="thin">
        <color theme="0"/>
      </right>
      <top style="thin">
        <color rgb="FFEAEAEA"/>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s>
  <cellStyleXfs count="2745">
    <xf numFmtId="0" fontId="0" fillId="0" borderId="0"/>
    <xf numFmtId="9" fontId="5" fillId="0" borderId="0" applyFont="0" applyFill="0" applyBorder="0" applyAlignment="0" applyProtection="0"/>
    <xf numFmtId="0" fontId="5" fillId="0" borderId="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3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5" fillId="32"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9" borderId="0" applyNumberFormat="0" applyBorder="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5" fillId="40" borderId="2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 fillId="5" borderId="3" applyNumberFormat="0" applyFont="0" applyAlignment="0" applyProtection="0"/>
    <xf numFmtId="0" fontId="16" fillId="23" borderId="0" applyNumberFormat="0" applyBorder="0" applyAlignment="0" applyProtection="0"/>
    <xf numFmtId="0" fontId="17" fillId="41" borderId="24" applyNumberFormat="0" applyAlignment="0" applyProtection="0"/>
    <xf numFmtId="0" fontId="3" fillId="4" borderId="1" applyNumberFormat="0" applyAlignment="0" applyProtection="0"/>
    <xf numFmtId="0" fontId="3" fillId="4" borderId="1" applyNumberFormat="0" applyAlignment="0" applyProtection="0"/>
    <xf numFmtId="0" fontId="17" fillId="41" borderId="24" applyNumberFormat="0" applyAlignment="0" applyProtection="0"/>
    <xf numFmtId="0" fontId="18" fillId="24" borderId="0" applyNumberFormat="0" applyBorder="0" applyAlignment="0" applyProtection="0"/>
    <xf numFmtId="0" fontId="19" fillId="42" borderId="25" applyNumberFormat="0" applyAlignment="0" applyProtection="0"/>
    <xf numFmtId="167" fontId="5" fillId="0" borderId="0" applyFont="0" applyFill="0" applyBorder="0" applyAlignment="0" applyProtection="0"/>
    <xf numFmtId="0" fontId="19" fillId="42" borderId="25" applyNumberFormat="0" applyAlignment="0" applyProtection="0"/>
    <xf numFmtId="168" fontId="5" fillId="0" borderId="0" applyFont="0" applyFill="0" applyBorder="0" applyAlignment="0" applyProtection="0"/>
    <xf numFmtId="0" fontId="20" fillId="0" borderId="0" applyNumberFormat="0" applyFill="0" applyBorder="0" applyAlignment="0" applyProtection="0"/>
    <xf numFmtId="0" fontId="15" fillId="39" borderId="0" applyNumberFormat="0" applyBorder="0" applyAlignment="0" applyProtection="0"/>
    <xf numFmtId="0" fontId="21" fillId="0" borderId="26" applyNumberFormat="0" applyFill="0" applyAlignment="0" applyProtection="0"/>
    <xf numFmtId="0" fontId="18" fillId="24" borderId="0" applyNumberFormat="0" applyBorder="0" applyAlignment="0" applyProtection="0"/>
    <xf numFmtId="0" fontId="22" fillId="0" borderId="0" applyNumberFormat="0" applyFill="0" applyBorder="0" applyAlignment="0" applyProtection="0"/>
    <xf numFmtId="0" fontId="23" fillId="0" borderId="27" applyNumberFormat="0" applyFill="0" applyAlignment="0" applyProtection="0"/>
    <xf numFmtId="0" fontId="24" fillId="0" borderId="28" applyNumberFormat="0" applyFill="0" applyAlignment="0" applyProtection="0"/>
    <xf numFmtId="0" fontId="25" fillId="0" borderId="29" applyNumberFormat="0" applyFill="0" applyAlignment="0" applyProtection="0"/>
    <xf numFmtId="0" fontId="25" fillId="0" borderId="0" applyNumberFormat="0" applyFill="0" applyBorder="0" applyAlignment="0" applyProtection="0"/>
    <xf numFmtId="0" fontId="2" fillId="3" borderId="1" applyNumberFormat="0" applyAlignment="0" applyProtection="0"/>
    <xf numFmtId="0" fontId="2" fillId="3" borderId="1" applyNumberFormat="0" applyAlignment="0" applyProtection="0"/>
    <xf numFmtId="0" fontId="26" fillId="27" borderId="24" applyNumberFormat="0" applyAlignment="0" applyProtection="0"/>
    <xf numFmtId="0" fontId="26" fillId="27" borderId="24" applyNumberFormat="0" applyAlignment="0" applyProtection="0"/>
    <xf numFmtId="0" fontId="23" fillId="0" borderId="27" applyNumberFormat="0" applyFill="0" applyAlignment="0" applyProtection="0"/>
    <xf numFmtId="0" fontId="24" fillId="0" borderId="28" applyNumberFormat="0" applyFill="0" applyAlignment="0" applyProtection="0"/>
    <xf numFmtId="0" fontId="25" fillId="0" borderId="29" applyNumberFormat="0" applyFill="0" applyAlignment="0" applyProtection="0"/>
    <xf numFmtId="0" fontId="25" fillId="0" borderId="0" applyNumberFormat="0" applyFill="0" applyBorder="0" applyAlignment="0" applyProtection="0"/>
    <xf numFmtId="0" fontId="21"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3" fontId="27" fillId="18" borderId="0" applyFont="0" applyFill="0" applyBorder="0" applyAlignment="0" applyProtection="0"/>
    <xf numFmtId="0" fontId="28" fillId="43" borderId="0" applyNumberFormat="0" applyBorder="0" applyAlignment="0" applyProtection="0"/>
    <xf numFmtId="0" fontId="29" fillId="2" borderId="0" applyNumberFormat="0" applyBorder="0" applyAlignment="0" applyProtection="0"/>
    <xf numFmtId="0" fontId="28" fillId="4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40" borderId="23" applyNumberFormat="0" applyFont="0" applyAlignment="0" applyProtection="0"/>
    <xf numFmtId="0" fontId="5" fillId="40" borderId="23" applyNumberFormat="0" applyFont="0" applyAlignment="0" applyProtection="0"/>
    <xf numFmtId="0" fontId="31" fillId="0" borderId="0"/>
    <xf numFmtId="0" fontId="16" fillId="23" borderId="0" applyNumberFormat="0" applyBorder="0" applyAlignment="0" applyProtection="0"/>
    <xf numFmtId="0" fontId="32" fillId="41" borderId="3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4" fillId="0" borderId="31">
      <alignment horizontal="centerContinuous"/>
    </xf>
    <xf numFmtId="0" fontId="35" fillId="0" borderId="32" applyNumberFormat="0" applyFill="0" applyAlignment="0" applyProtection="0"/>
    <xf numFmtId="3" fontId="36" fillId="0" borderId="0" applyFont="0" applyFill="0" applyBorder="0" applyAlignment="0" applyProtection="0">
      <alignment horizontal="left"/>
    </xf>
    <xf numFmtId="0" fontId="37" fillId="0" borderId="0" applyNumberFormat="0" applyFill="0" applyBorder="0" applyAlignment="0" applyProtection="0"/>
    <xf numFmtId="0" fontId="35" fillId="0" borderId="32" applyNumberFormat="0" applyFill="0" applyAlignment="0" applyProtection="0"/>
    <xf numFmtId="169" fontId="33" fillId="0" borderId="0" applyFont="0" applyFill="0" applyBorder="0" applyAlignment="0" applyProtection="0"/>
    <xf numFmtId="0" fontId="5" fillId="0" borderId="0" applyFont="0" applyFill="0" applyBorder="0" applyAlignment="0" applyProtection="0"/>
    <xf numFmtId="167" fontId="1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5" fillId="0" borderId="0" applyFont="0" applyFill="0" applyBorder="0" applyAlignment="0" applyProtection="0"/>
    <xf numFmtId="0" fontId="5" fillId="0" borderId="0"/>
    <xf numFmtId="0" fontId="33"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33" fillId="0" borderId="0" applyFont="0" applyFill="0" applyBorder="0" applyAlignment="0" applyProtection="0"/>
    <xf numFmtId="170" fontId="5"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2" fillId="41" borderId="30"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cellStyleXfs>
  <cellXfs count="88">
    <xf numFmtId="0" fontId="0" fillId="0" borderId="0" xfId="0"/>
    <xf numFmtId="0" fontId="6" fillId="18" borderId="0" xfId="2" applyNumberFormat="1" applyFont="1" applyFill="1" applyBorder="1"/>
    <xf numFmtId="0" fontId="6" fillId="18" borderId="0" xfId="2" applyNumberFormat="1" applyFont="1" applyFill="1" applyBorder="1" applyAlignment="1">
      <alignment horizontal="right"/>
    </xf>
    <xf numFmtId="0" fontId="6" fillId="18" borderId="0" xfId="2" applyNumberFormat="1" applyFont="1" applyFill="1" applyBorder="1" applyAlignment="1"/>
    <xf numFmtId="0" fontId="8" fillId="18" borderId="0" xfId="2" applyNumberFormat="1" applyFont="1" applyFill="1" applyBorder="1" applyAlignment="1"/>
    <xf numFmtId="0" fontId="9" fillId="18" borderId="0" xfId="2" applyNumberFormat="1" applyFont="1" applyFill="1" applyBorder="1" applyAlignment="1">
      <alignment horizontal="left"/>
    </xf>
    <xf numFmtId="0" fontId="10" fillId="18" borderId="0" xfId="2" applyNumberFormat="1" applyFont="1" applyFill="1" applyBorder="1" applyAlignment="1"/>
    <xf numFmtId="0" fontId="7" fillId="18" borderId="0" xfId="2" applyNumberFormat="1" applyFont="1" applyFill="1" applyBorder="1" applyAlignment="1"/>
    <xf numFmtId="0" fontId="11" fillId="20" borderId="4" xfId="2" applyNumberFormat="1" applyFont="1" applyFill="1" applyBorder="1" applyAlignment="1"/>
    <xf numFmtId="0" fontId="11" fillId="20" borderId="8" xfId="2" applyNumberFormat="1" applyFont="1" applyFill="1" applyBorder="1" applyAlignment="1">
      <alignment horizontal="right" wrapText="1"/>
    </xf>
    <xf numFmtId="0" fontId="11" fillId="20" borderId="5" xfId="2" applyNumberFormat="1" applyFont="1" applyFill="1" applyBorder="1" applyAlignment="1">
      <alignment horizontal="right"/>
    </xf>
    <xf numFmtId="0" fontId="11" fillId="20" borderId="5" xfId="2" applyNumberFormat="1" applyFont="1" applyFill="1" applyBorder="1" applyAlignment="1">
      <alignment horizontal="right" wrapText="1"/>
    </xf>
    <xf numFmtId="0" fontId="11" fillId="20" borderId="9" xfId="2" applyNumberFormat="1" applyFont="1" applyFill="1" applyBorder="1" applyAlignment="1">
      <alignment horizontal="right" wrapText="1"/>
    </xf>
    <xf numFmtId="0" fontId="11" fillId="20" borderId="10" xfId="2" applyNumberFormat="1" applyFont="1" applyFill="1" applyBorder="1" applyAlignment="1"/>
    <xf numFmtId="0" fontId="11" fillId="20" borderId="0" xfId="2" applyNumberFormat="1" applyFont="1" applyFill="1" applyBorder="1" applyAlignment="1">
      <alignment horizontal="right"/>
    </xf>
    <xf numFmtId="0" fontId="11" fillId="20" borderId="0" xfId="0" applyNumberFormat="1" applyFont="1" applyFill="1" applyBorder="1" applyAlignment="1">
      <alignment horizontal="right"/>
    </xf>
    <xf numFmtId="0" fontId="11" fillId="20" borderId="11" xfId="2" quotePrefix="1" applyNumberFormat="1" applyFont="1" applyFill="1" applyBorder="1" applyAlignment="1">
      <alignment horizontal="right"/>
    </xf>
    <xf numFmtId="0" fontId="11" fillId="20" borderId="12" xfId="2" applyNumberFormat="1" applyFont="1" applyFill="1" applyBorder="1" applyAlignment="1">
      <alignment horizontal="right"/>
    </xf>
    <xf numFmtId="0" fontId="11" fillId="20" borderId="0" xfId="2" applyNumberFormat="1" applyFont="1" applyFill="1" applyBorder="1" applyAlignment="1">
      <alignment horizontal="right" vertical="center"/>
    </xf>
    <xf numFmtId="0" fontId="11" fillId="20" borderId="13" xfId="2" applyNumberFormat="1" applyFont="1" applyFill="1" applyBorder="1" applyAlignment="1">
      <alignment horizontal="right" vertical="center" wrapText="1"/>
    </xf>
    <xf numFmtId="0" fontId="11" fillId="20" borderId="10" xfId="2" applyNumberFormat="1" applyFont="1" applyFill="1" applyBorder="1"/>
    <xf numFmtId="0" fontId="11" fillId="20" borderId="0" xfId="2" quotePrefix="1" applyNumberFormat="1" applyFont="1" applyFill="1" applyBorder="1" applyAlignment="1">
      <alignment horizontal="right"/>
    </xf>
    <xf numFmtId="0" fontId="11" fillId="20" borderId="14" xfId="2" applyNumberFormat="1" applyFont="1" applyFill="1" applyBorder="1" applyAlignment="1">
      <alignment horizontal="right"/>
    </xf>
    <xf numFmtId="0" fontId="11" fillId="20" borderId="13" xfId="2" applyNumberFormat="1" applyFont="1" applyFill="1" applyBorder="1" applyAlignment="1">
      <alignment horizontal="right"/>
    </xf>
    <xf numFmtId="0" fontId="6" fillId="18" borderId="0" xfId="2" applyFont="1" applyFill="1" applyBorder="1" applyAlignment="1">
      <alignment vertical="center" wrapText="1"/>
    </xf>
    <xf numFmtId="0" fontId="12" fillId="18" borderId="15" xfId="2" applyFont="1" applyFill="1" applyBorder="1" applyAlignment="1"/>
    <xf numFmtId="3" fontId="12" fillId="21" borderId="16" xfId="2" applyNumberFormat="1" applyFont="1" applyFill="1" applyBorder="1" applyAlignment="1">
      <alignment horizontal="right" wrapText="1"/>
    </xf>
    <xf numFmtId="3" fontId="12" fillId="18" borderId="16" xfId="2" applyNumberFormat="1" applyFont="1" applyFill="1" applyBorder="1" applyAlignment="1">
      <alignment horizontal="right" wrapText="1"/>
    </xf>
    <xf numFmtId="3" fontId="12" fillId="21" borderId="17" xfId="2" applyNumberFormat="1" applyFont="1" applyFill="1" applyBorder="1" applyAlignment="1">
      <alignment horizontal="right" wrapText="1"/>
    </xf>
    <xf numFmtId="3" fontId="12" fillId="21" borderId="18" xfId="2" applyNumberFormat="1" applyFont="1" applyFill="1" applyBorder="1" applyAlignment="1">
      <alignment horizontal="right" wrapText="1"/>
    </xf>
    <xf numFmtId="0" fontId="6" fillId="18" borderId="0" xfId="2" applyFont="1" applyFill="1" applyBorder="1"/>
    <xf numFmtId="0" fontId="6" fillId="18" borderId="0" xfId="2" applyFont="1" applyFill="1" applyBorder="1" applyAlignment="1">
      <alignment vertical="center"/>
    </xf>
    <xf numFmtId="3" fontId="12" fillId="21" borderId="19" xfId="2" applyNumberFormat="1" applyFont="1" applyFill="1" applyBorder="1" applyAlignment="1">
      <alignment horizontal="right" wrapText="1"/>
    </xf>
    <xf numFmtId="0" fontId="6" fillId="19" borderId="0" xfId="2" applyFont="1" applyFill="1" applyBorder="1"/>
    <xf numFmtId="1" fontId="6" fillId="18" borderId="0" xfId="2" applyNumberFormat="1" applyFont="1" applyFill="1" applyBorder="1"/>
    <xf numFmtId="0" fontId="6" fillId="19" borderId="0" xfId="2" applyFont="1" applyFill="1" applyBorder="1" applyAlignment="1"/>
    <xf numFmtId="0" fontId="6" fillId="18" borderId="0" xfId="2" applyFont="1" applyFill="1" applyBorder="1" applyAlignment="1"/>
    <xf numFmtId="0" fontId="6" fillId="19" borderId="0" xfId="2" applyFont="1" applyFill="1" applyBorder="1" applyAlignment="1">
      <alignment vertical="center" wrapText="1"/>
    </xf>
    <xf numFmtId="0" fontId="6" fillId="0" borderId="0" xfId="2" applyFont="1"/>
    <xf numFmtId="164" fontId="6" fillId="0" borderId="0" xfId="2" applyNumberFormat="1" applyFont="1"/>
    <xf numFmtId="0" fontId="6" fillId="19" borderId="0" xfId="2" applyFont="1" applyFill="1" applyBorder="1" applyAlignment="1">
      <alignment vertical="center"/>
    </xf>
    <xf numFmtId="0" fontId="12" fillId="18" borderId="20" xfId="2" applyFont="1" applyFill="1" applyBorder="1" applyAlignment="1"/>
    <xf numFmtId="3" fontId="12" fillId="21" borderId="21" xfId="2" applyNumberFormat="1" applyFont="1" applyFill="1" applyBorder="1" applyAlignment="1">
      <alignment horizontal="right" wrapText="1"/>
    </xf>
    <xf numFmtId="3" fontId="12" fillId="18" borderId="21" xfId="2" applyNumberFormat="1" applyFont="1" applyFill="1" applyBorder="1" applyAlignment="1">
      <alignment horizontal="right" wrapText="1"/>
    </xf>
    <xf numFmtId="3" fontId="12" fillId="21" borderId="22" xfId="2" applyNumberFormat="1" applyFont="1" applyFill="1" applyBorder="1" applyAlignment="1">
      <alignment horizontal="right" wrapText="1"/>
    </xf>
    <xf numFmtId="0" fontId="13" fillId="19" borderId="5" xfId="2" applyFont="1" applyFill="1" applyBorder="1"/>
    <xf numFmtId="3" fontId="13" fillId="18" borderId="5" xfId="2" applyNumberFormat="1" applyFont="1" applyFill="1" applyBorder="1"/>
    <xf numFmtId="3" fontId="13" fillId="19" borderId="5" xfId="2" applyNumberFormat="1" applyFont="1" applyFill="1" applyBorder="1"/>
    <xf numFmtId="3" fontId="6" fillId="19" borderId="5" xfId="2" applyNumberFormat="1" applyFont="1" applyFill="1" applyBorder="1"/>
    <xf numFmtId="3" fontId="7" fillId="19" borderId="5" xfId="2" applyNumberFormat="1" applyFont="1" applyFill="1" applyBorder="1"/>
    <xf numFmtId="1" fontId="6" fillId="18" borderId="0" xfId="2" applyNumberFormat="1" applyFont="1" applyFill="1" applyBorder="1" applyAlignment="1">
      <alignment vertical="center"/>
    </xf>
    <xf numFmtId="0" fontId="13" fillId="18" borderId="0" xfId="2" applyFont="1" applyFill="1" applyBorder="1"/>
    <xf numFmtId="9" fontId="13" fillId="18" borderId="0" xfId="1" applyNumberFormat="1" applyFont="1" applyFill="1" applyBorder="1" applyAlignment="1">
      <alignment horizontal="left"/>
    </xf>
    <xf numFmtId="0" fontId="13" fillId="19" borderId="0" xfId="2" applyFont="1" applyFill="1" applyBorder="1"/>
    <xf numFmtId="9" fontId="13" fillId="19" borderId="0" xfId="1" applyNumberFormat="1" applyFont="1" applyFill="1" applyBorder="1" applyAlignment="1">
      <alignment horizontal="left"/>
    </xf>
    <xf numFmtId="0" fontId="13" fillId="19" borderId="0" xfId="2" applyFont="1" applyFill="1" applyBorder="1" applyAlignment="1">
      <alignment horizontal="right"/>
    </xf>
    <xf numFmtId="165" fontId="12" fillId="18" borderId="0" xfId="2" applyNumberFormat="1" applyFont="1" applyFill="1" applyBorder="1"/>
    <xf numFmtId="3" fontId="6" fillId="18" borderId="0" xfId="2" applyNumberFormat="1" applyFont="1" applyFill="1" applyBorder="1"/>
    <xf numFmtId="3" fontId="13" fillId="18" borderId="0" xfId="1" applyNumberFormat="1" applyFont="1" applyFill="1" applyBorder="1" applyAlignment="1">
      <alignment horizontal="center"/>
    </xf>
    <xf numFmtId="3" fontId="13" fillId="19" borderId="0" xfId="1" applyNumberFormat="1" applyFont="1" applyFill="1" applyBorder="1" applyAlignment="1">
      <alignment horizontal="center"/>
    </xf>
    <xf numFmtId="166" fontId="12" fillId="0" borderId="0" xfId="2" applyNumberFormat="1" applyFont="1" applyFill="1" applyBorder="1" applyAlignment="1">
      <alignment horizontal="right" vertical="center" wrapText="1"/>
    </xf>
    <xf numFmtId="165" fontId="7" fillId="18" borderId="0" xfId="2" applyNumberFormat="1" applyFont="1" applyFill="1" applyBorder="1"/>
    <xf numFmtId="3" fontId="7" fillId="18" borderId="0" xfId="2" applyNumberFormat="1" applyFont="1" applyFill="1" applyBorder="1"/>
    <xf numFmtId="0" fontId="13" fillId="19" borderId="0" xfId="2" applyFont="1" applyFill="1" applyBorder="1" applyAlignment="1">
      <alignment wrapText="1"/>
    </xf>
    <xf numFmtId="3" fontId="13" fillId="18" borderId="0" xfId="1" applyNumberFormat="1" applyFont="1" applyFill="1" applyBorder="1" applyAlignment="1"/>
    <xf numFmtId="3" fontId="13" fillId="21" borderId="0" xfId="1" applyNumberFormat="1" applyFont="1" applyFill="1" applyBorder="1" applyAlignment="1">
      <alignment horizontal="right"/>
    </xf>
    <xf numFmtId="9" fontId="13" fillId="21" borderId="0" xfId="1" applyNumberFormat="1" applyFont="1" applyFill="1" applyBorder="1" applyAlignment="1">
      <alignment horizontal="left"/>
    </xf>
    <xf numFmtId="9" fontId="13" fillId="18" borderId="0" xfId="1" applyFont="1" applyFill="1" applyBorder="1" applyAlignment="1">
      <alignment horizontal="right"/>
    </xf>
    <xf numFmtId="3" fontId="13" fillId="18" borderId="0" xfId="1" applyNumberFormat="1" applyFont="1" applyFill="1" applyBorder="1" applyAlignment="1">
      <alignment horizontal="right"/>
    </xf>
    <xf numFmtId="0" fontId="7" fillId="18" borderId="0" xfId="2" applyFont="1" applyFill="1" applyBorder="1"/>
    <xf numFmtId="3" fontId="7" fillId="18" borderId="0" xfId="1" applyNumberFormat="1" applyFont="1" applyFill="1" applyBorder="1" applyAlignment="1">
      <alignment horizontal="center"/>
    </xf>
    <xf numFmtId="166" fontId="6" fillId="0" borderId="0" xfId="2" applyNumberFormat="1" applyFont="1" applyFill="1" applyBorder="1" applyAlignment="1">
      <alignment horizontal="right" vertical="center" wrapText="1"/>
    </xf>
    <xf numFmtId="0" fontId="12" fillId="18" borderId="0" xfId="2" applyFont="1" applyFill="1" applyBorder="1"/>
    <xf numFmtId="0" fontId="12" fillId="18" borderId="0" xfId="2" applyFont="1" applyFill="1" applyBorder="1" applyAlignment="1"/>
    <xf numFmtId="0" fontId="7" fillId="18" borderId="0" xfId="2" applyFont="1" applyFill="1" applyBorder="1" applyAlignment="1">
      <alignment vertical="center"/>
    </xf>
    <xf numFmtId="0" fontId="7" fillId="18" borderId="0" xfId="2" applyFont="1" applyFill="1" applyBorder="1" applyAlignment="1">
      <alignment horizontal="right" vertical="center"/>
    </xf>
    <xf numFmtId="3" fontId="7" fillId="19" borderId="0" xfId="1" applyNumberFormat="1" applyFont="1" applyFill="1" applyBorder="1" applyAlignment="1">
      <alignment horizontal="center"/>
    </xf>
    <xf numFmtId="9" fontId="7" fillId="19" borderId="0" xfId="1" applyNumberFormat="1" applyFont="1" applyFill="1" applyBorder="1" applyAlignment="1">
      <alignment horizontal="left"/>
    </xf>
    <xf numFmtId="3" fontId="7" fillId="18" borderId="0" xfId="2" applyNumberFormat="1" applyFont="1" applyFill="1" applyBorder="1" applyAlignment="1" applyProtection="1">
      <alignment horizontal="right" vertical="center"/>
      <protection locked="0"/>
    </xf>
    <xf numFmtId="166" fontId="6" fillId="18" borderId="0" xfId="2" applyNumberFormat="1" applyFont="1" applyFill="1" applyBorder="1" applyAlignment="1">
      <alignment horizontal="right" vertical="center"/>
    </xf>
    <xf numFmtId="0" fontId="6" fillId="18" borderId="0" xfId="2" applyFont="1" applyFill="1" applyBorder="1" applyAlignment="1">
      <alignment horizontal="right"/>
    </xf>
    <xf numFmtId="3" fontId="6" fillId="18" borderId="0" xfId="2" applyNumberFormat="1" applyFont="1" applyFill="1" applyBorder="1" applyAlignment="1">
      <alignment horizontal="right"/>
    </xf>
    <xf numFmtId="0" fontId="12" fillId="19" borderId="0" xfId="2" applyFont="1" applyFill="1" applyBorder="1"/>
    <xf numFmtId="0" fontId="7" fillId="18" borderId="0" xfId="2" applyFont="1" applyFill="1" applyBorder="1" applyAlignment="1"/>
    <xf numFmtId="0" fontId="11" fillId="20" borderId="5" xfId="2" applyNumberFormat="1" applyFont="1" applyFill="1" applyBorder="1" applyAlignment="1">
      <alignment horizontal="center"/>
    </xf>
    <xf numFmtId="0" fontId="11" fillId="20" borderId="5" xfId="0" applyNumberFormat="1" applyFont="1" applyFill="1" applyBorder="1" applyAlignment="1">
      <alignment horizontal="center"/>
    </xf>
    <xf numFmtId="0" fontId="11" fillId="20" borderId="6" xfId="2" applyNumberFormat="1" applyFont="1" applyFill="1" applyBorder="1" applyAlignment="1">
      <alignment horizontal="center"/>
    </xf>
    <xf numFmtId="0" fontId="11" fillId="20" borderId="7" xfId="0" applyNumberFormat="1" applyFont="1" applyFill="1" applyBorder="1" applyAlignment="1">
      <alignment horizontal="center"/>
    </xf>
  </cellXfs>
  <cellStyles count="2745">
    <cellStyle name="20% - Accent1" xfId="3"/>
    <cellStyle name="20% - Accent2" xfId="4"/>
    <cellStyle name="20% - Accent3" xfId="5"/>
    <cellStyle name="20% - Accent4" xfId="6"/>
    <cellStyle name="20% - Accent5" xfId="7"/>
    <cellStyle name="20% - Accent6" xfId="8"/>
    <cellStyle name="20% - Dekorfärg1 10" xfId="9"/>
    <cellStyle name="20% - Dekorfärg1 10 2" xfId="10"/>
    <cellStyle name="20% - Dekorfärg1 11" xfId="11"/>
    <cellStyle name="20% - Dekorfärg1 11 2" xfId="12"/>
    <cellStyle name="20% - Dekorfärg1 12" xfId="13"/>
    <cellStyle name="20% - Dekorfärg1 12 2" xfId="14"/>
    <cellStyle name="20% - Dekorfärg1 13" xfId="15"/>
    <cellStyle name="20% - Dekorfärg1 13 2" xfId="16"/>
    <cellStyle name="20% - Dekorfärg1 14" xfId="17"/>
    <cellStyle name="20% - Dekorfärg1 14 2" xfId="18"/>
    <cellStyle name="20% - Dekorfärg1 15" xfId="19"/>
    <cellStyle name="20% - Dekorfärg1 15 2" xfId="20"/>
    <cellStyle name="20% - Dekorfärg1 16" xfId="21"/>
    <cellStyle name="20% - Dekorfärg1 16 2" xfId="22"/>
    <cellStyle name="20% - Dekorfärg1 17" xfId="23"/>
    <cellStyle name="20% - Dekorfärg1 17 2" xfId="24"/>
    <cellStyle name="20% - Dekorfärg1 18" xfId="25"/>
    <cellStyle name="20% - Dekorfärg1 18 2" xfId="26"/>
    <cellStyle name="20% - Dekorfärg1 19" xfId="27"/>
    <cellStyle name="20% - Dekorfärg1 19 2" xfId="28"/>
    <cellStyle name="20% - Dekorfärg1 2" xfId="29"/>
    <cellStyle name="20% - Dekorfärg1 2 2" xfId="30"/>
    <cellStyle name="20% - Dekorfärg1 20" xfId="31"/>
    <cellStyle name="20% - Dekorfärg1 20 2" xfId="32"/>
    <cellStyle name="20% - Dekorfärg1 21" xfId="33"/>
    <cellStyle name="20% - Dekorfärg1 21 2" xfId="34"/>
    <cellStyle name="20% - Dekorfärg1 22" xfId="35"/>
    <cellStyle name="20% - Dekorfärg1 22 2" xfId="36"/>
    <cellStyle name="20% - Dekorfärg1 23" xfId="37"/>
    <cellStyle name="20% - Dekorfärg1 23 2" xfId="38"/>
    <cellStyle name="20% - Dekorfärg1 24" xfId="39"/>
    <cellStyle name="20% - Dekorfärg1 24 2" xfId="40"/>
    <cellStyle name="20% - Dekorfärg1 25" xfId="41"/>
    <cellStyle name="20% - Dekorfärg1 25 2" xfId="42"/>
    <cellStyle name="20% - Dekorfärg1 26" xfId="43"/>
    <cellStyle name="20% - Dekorfärg1 26 2" xfId="44"/>
    <cellStyle name="20% - Dekorfärg1 27" xfId="45"/>
    <cellStyle name="20% - Dekorfärg1 27 2" xfId="46"/>
    <cellStyle name="20% - Dekorfärg1 28" xfId="47"/>
    <cellStyle name="20% - Dekorfärg1 28 2" xfId="48"/>
    <cellStyle name="20% - Dekorfärg1 29" xfId="49"/>
    <cellStyle name="20% - Dekorfärg1 29 2" xfId="50"/>
    <cellStyle name="20% - Dekorfärg1 3" xfId="51"/>
    <cellStyle name="20% - Dekorfärg1 3 2" xfId="52"/>
    <cellStyle name="20% - Dekorfärg1 30" xfId="53"/>
    <cellStyle name="20% - Dekorfärg1 30 2" xfId="54"/>
    <cellStyle name="20% - Dekorfärg1 31" xfId="55"/>
    <cellStyle name="20% - Dekorfärg1 31 2" xfId="56"/>
    <cellStyle name="20% - Dekorfärg1 32" xfId="57"/>
    <cellStyle name="20% - Dekorfärg1 32 2" xfId="58"/>
    <cellStyle name="20% - Dekorfärg1 33" xfId="59"/>
    <cellStyle name="20% - Dekorfärg1 33 2" xfId="60"/>
    <cellStyle name="20% - Dekorfärg1 34" xfId="61"/>
    <cellStyle name="20% - Dekorfärg1 34 2" xfId="62"/>
    <cellStyle name="20% - Dekorfärg1 35" xfId="63"/>
    <cellStyle name="20% - Dekorfärg1 35 2" xfId="64"/>
    <cellStyle name="20% - Dekorfärg1 36" xfId="65"/>
    <cellStyle name="20% - Dekorfärg1 36 2" xfId="66"/>
    <cellStyle name="20% - Dekorfärg1 37" xfId="67"/>
    <cellStyle name="20% - Dekorfärg1 37 2" xfId="68"/>
    <cellStyle name="20% - Dekorfärg1 38" xfId="69"/>
    <cellStyle name="20% - Dekorfärg1 38 2" xfId="70"/>
    <cellStyle name="20% - Dekorfärg1 39" xfId="71"/>
    <cellStyle name="20% - Dekorfärg1 39 2" xfId="72"/>
    <cellStyle name="20% - Dekorfärg1 4" xfId="73"/>
    <cellStyle name="20% - Dekorfärg1 4 2" xfId="74"/>
    <cellStyle name="20% - Dekorfärg1 40" xfId="75"/>
    <cellStyle name="20% - Dekorfärg1 40 2" xfId="76"/>
    <cellStyle name="20% - Dekorfärg1 41" xfId="77"/>
    <cellStyle name="20% - Dekorfärg1 41 2" xfId="78"/>
    <cellStyle name="20% - Dekorfärg1 42" xfId="79"/>
    <cellStyle name="20% - Dekorfärg1 42 2" xfId="80"/>
    <cellStyle name="20% - Dekorfärg1 43" xfId="81"/>
    <cellStyle name="20% - Dekorfärg1 43 2" xfId="82"/>
    <cellStyle name="20% - Dekorfärg1 44" xfId="83"/>
    <cellStyle name="20% - Dekorfärg1 44 2" xfId="84"/>
    <cellStyle name="20% - Dekorfärg1 45" xfId="85"/>
    <cellStyle name="20% - Dekorfärg1 45 2" xfId="86"/>
    <cellStyle name="20% - Dekorfärg1 46" xfId="87"/>
    <cellStyle name="20% - Dekorfärg1 46 2" xfId="88"/>
    <cellStyle name="20% - Dekorfärg1 47" xfId="89"/>
    <cellStyle name="20% - Dekorfärg1 47 2" xfId="90"/>
    <cellStyle name="20% - Dekorfärg1 48" xfId="91"/>
    <cellStyle name="20% - Dekorfärg1 48 2" xfId="92"/>
    <cellStyle name="20% - Dekorfärg1 49" xfId="93"/>
    <cellStyle name="20% - Dekorfärg1 49 2" xfId="94"/>
    <cellStyle name="20% - Dekorfärg1 5" xfId="95"/>
    <cellStyle name="20% - Dekorfärg1 5 2" xfId="96"/>
    <cellStyle name="20% - Dekorfärg1 50" xfId="97"/>
    <cellStyle name="20% - Dekorfärg1 50 2" xfId="98"/>
    <cellStyle name="20% - Dekorfärg1 51" xfId="99"/>
    <cellStyle name="20% - Dekorfärg1 51 2" xfId="100"/>
    <cellStyle name="20% - Dekorfärg1 52" xfId="101"/>
    <cellStyle name="20% - Dekorfärg1 52 2" xfId="102"/>
    <cellStyle name="20% - Dekorfärg1 53" xfId="103"/>
    <cellStyle name="20% - Dekorfärg1 53 2" xfId="104"/>
    <cellStyle name="20% - Dekorfärg1 54" xfId="105"/>
    <cellStyle name="20% - Dekorfärg1 54 2" xfId="106"/>
    <cellStyle name="20% - Dekorfärg1 55" xfId="107"/>
    <cellStyle name="20% - Dekorfärg1 55 2" xfId="108"/>
    <cellStyle name="20% - Dekorfärg1 56" xfId="109"/>
    <cellStyle name="20% - Dekorfärg1 56 2" xfId="110"/>
    <cellStyle name="20% - Dekorfärg1 57" xfId="111"/>
    <cellStyle name="20% - Dekorfärg1 57 2" xfId="112"/>
    <cellStyle name="20% - Dekorfärg1 58" xfId="113"/>
    <cellStyle name="20% - Dekorfärg1 58 2" xfId="114"/>
    <cellStyle name="20% - Dekorfärg1 59" xfId="115"/>
    <cellStyle name="20% - Dekorfärg1 59 2" xfId="116"/>
    <cellStyle name="20% - Dekorfärg1 6" xfId="117"/>
    <cellStyle name="20% - Dekorfärg1 6 2" xfId="118"/>
    <cellStyle name="20% - Dekorfärg1 60" xfId="119"/>
    <cellStyle name="20% - Dekorfärg1 60 2" xfId="120"/>
    <cellStyle name="20% - Dekorfärg1 61" xfId="121"/>
    <cellStyle name="20% - Dekorfärg1 61 2" xfId="122"/>
    <cellStyle name="20% - Dekorfärg1 62" xfId="123"/>
    <cellStyle name="20% - Dekorfärg1 62 2" xfId="124"/>
    <cellStyle name="20% - Dekorfärg1 63" xfId="125"/>
    <cellStyle name="20% - Dekorfärg1 63 2" xfId="126"/>
    <cellStyle name="20% - Dekorfärg1 64" xfId="127"/>
    <cellStyle name="20% - Dekorfärg1 64 2" xfId="128"/>
    <cellStyle name="20% - Dekorfärg1 65" xfId="129"/>
    <cellStyle name="20% - Dekorfärg1 65 2" xfId="130"/>
    <cellStyle name="20% - Dekorfärg1 66" xfId="131"/>
    <cellStyle name="20% - Dekorfärg1 66 2" xfId="132"/>
    <cellStyle name="20% - Dekorfärg1 67" xfId="133"/>
    <cellStyle name="20% - Dekorfärg1 67 2" xfId="134"/>
    <cellStyle name="20% - Dekorfärg1 68" xfId="135"/>
    <cellStyle name="20% - Dekorfärg1 68 2" xfId="136"/>
    <cellStyle name="20% - Dekorfärg1 69" xfId="137"/>
    <cellStyle name="20% - Dekorfärg1 69 2" xfId="138"/>
    <cellStyle name="20% - Dekorfärg1 7" xfId="139"/>
    <cellStyle name="20% - Dekorfärg1 7 2" xfId="140"/>
    <cellStyle name="20% - Dekorfärg1 70" xfId="141"/>
    <cellStyle name="20% - Dekorfärg1 70 2" xfId="142"/>
    <cellStyle name="20% - Dekorfärg1 71" xfId="143"/>
    <cellStyle name="20% - Dekorfärg1 71 2" xfId="144"/>
    <cellStyle name="20% - Dekorfärg1 72" xfId="145"/>
    <cellStyle name="20% - Dekorfärg1 72 2" xfId="146"/>
    <cellStyle name="20% - Dekorfärg1 73" xfId="147"/>
    <cellStyle name="20% - Dekorfärg1 73 2" xfId="148"/>
    <cellStyle name="20% - Dekorfärg1 74" xfId="149"/>
    <cellStyle name="20% - Dekorfärg1 74 2" xfId="150"/>
    <cellStyle name="20% - Dekorfärg1 75" xfId="151"/>
    <cellStyle name="20% - Dekorfärg1 75 2" xfId="152"/>
    <cellStyle name="20% - Dekorfärg1 76" xfId="153"/>
    <cellStyle name="20% - Dekorfärg1 76 2" xfId="154"/>
    <cellStyle name="20% - Dekorfärg1 77" xfId="155"/>
    <cellStyle name="20% - Dekorfärg1 77 2" xfId="156"/>
    <cellStyle name="20% - Dekorfärg1 78" xfId="157"/>
    <cellStyle name="20% - Dekorfärg1 78 2" xfId="158"/>
    <cellStyle name="20% - Dekorfärg1 79" xfId="159"/>
    <cellStyle name="20% - Dekorfärg1 79 2" xfId="160"/>
    <cellStyle name="20% - Dekorfärg1 8" xfId="161"/>
    <cellStyle name="20% - Dekorfärg1 8 2" xfId="162"/>
    <cellStyle name="20% - Dekorfärg1 80" xfId="163"/>
    <cellStyle name="20% - Dekorfärg1 80 2" xfId="164"/>
    <cellStyle name="20% - Dekorfärg1 81" xfId="165"/>
    <cellStyle name="20% - Dekorfärg1 81 2" xfId="166"/>
    <cellStyle name="20% - Dekorfärg1 82" xfId="167"/>
    <cellStyle name="20% - Dekorfärg1 82 2" xfId="168"/>
    <cellStyle name="20% - Dekorfärg1 83" xfId="169"/>
    <cellStyle name="20% - Dekorfärg1 83 2" xfId="170"/>
    <cellStyle name="20% - Dekorfärg1 84" xfId="171"/>
    <cellStyle name="20% - Dekorfärg1 84 2" xfId="172"/>
    <cellStyle name="20% - Dekorfärg1 85" xfId="173"/>
    <cellStyle name="20% - Dekorfärg1 85 2" xfId="174"/>
    <cellStyle name="20% - Dekorfärg1 86" xfId="175"/>
    <cellStyle name="20% - Dekorfärg1 86 2" xfId="176"/>
    <cellStyle name="20% - Dekorfärg1 9" xfId="177"/>
    <cellStyle name="20% - Dekorfärg1 9 2" xfId="178"/>
    <cellStyle name="20% - Dekorfärg2 10" xfId="179"/>
    <cellStyle name="20% - Dekorfärg2 10 2" xfId="180"/>
    <cellStyle name="20% - Dekorfärg2 11" xfId="181"/>
    <cellStyle name="20% - Dekorfärg2 11 2" xfId="182"/>
    <cellStyle name="20% - Dekorfärg2 12" xfId="183"/>
    <cellStyle name="20% - Dekorfärg2 12 2" xfId="184"/>
    <cellStyle name="20% - Dekorfärg2 13" xfId="185"/>
    <cellStyle name="20% - Dekorfärg2 13 2" xfId="186"/>
    <cellStyle name="20% - Dekorfärg2 14" xfId="187"/>
    <cellStyle name="20% - Dekorfärg2 14 2" xfId="188"/>
    <cellStyle name="20% - Dekorfärg2 15" xfId="189"/>
    <cellStyle name="20% - Dekorfärg2 15 2" xfId="190"/>
    <cellStyle name="20% - Dekorfärg2 16" xfId="191"/>
    <cellStyle name="20% - Dekorfärg2 16 2" xfId="192"/>
    <cellStyle name="20% - Dekorfärg2 17" xfId="193"/>
    <cellStyle name="20% - Dekorfärg2 17 2" xfId="194"/>
    <cellStyle name="20% - Dekorfärg2 18" xfId="195"/>
    <cellStyle name="20% - Dekorfärg2 18 2" xfId="196"/>
    <cellStyle name="20% - Dekorfärg2 19" xfId="197"/>
    <cellStyle name="20% - Dekorfärg2 19 2" xfId="198"/>
    <cellStyle name="20% - Dekorfärg2 2" xfId="199"/>
    <cellStyle name="20% - Dekorfärg2 2 2" xfId="200"/>
    <cellStyle name="20% - Dekorfärg2 20" xfId="201"/>
    <cellStyle name="20% - Dekorfärg2 20 2" xfId="202"/>
    <cellStyle name="20% - Dekorfärg2 21" xfId="203"/>
    <cellStyle name="20% - Dekorfärg2 21 2" xfId="204"/>
    <cellStyle name="20% - Dekorfärg2 22" xfId="205"/>
    <cellStyle name="20% - Dekorfärg2 22 2" xfId="206"/>
    <cellStyle name="20% - Dekorfärg2 23" xfId="207"/>
    <cellStyle name="20% - Dekorfärg2 23 2" xfId="208"/>
    <cellStyle name="20% - Dekorfärg2 24" xfId="209"/>
    <cellStyle name="20% - Dekorfärg2 24 2" xfId="210"/>
    <cellStyle name="20% - Dekorfärg2 25" xfId="211"/>
    <cellStyle name="20% - Dekorfärg2 25 2" xfId="212"/>
    <cellStyle name="20% - Dekorfärg2 26" xfId="213"/>
    <cellStyle name="20% - Dekorfärg2 26 2" xfId="214"/>
    <cellStyle name="20% - Dekorfärg2 27" xfId="215"/>
    <cellStyle name="20% - Dekorfärg2 27 2" xfId="216"/>
    <cellStyle name="20% - Dekorfärg2 28" xfId="217"/>
    <cellStyle name="20% - Dekorfärg2 28 2" xfId="218"/>
    <cellStyle name="20% - Dekorfärg2 29" xfId="219"/>
    <cellStyle name="20% - Dekorfärg2 29 2" xfId="220"/>
    <cellStyle name="20% - Dekorfärg2 3" xfId="221"/>
    <cellStyle name="20% - Dekorfärg2 3 2" xfId="222"/>
    <cellStyle name="20% - Dekorfärg2 30" xfId="223"/>
    <cellStyle name="20% - Dekorfärg2 30 2" xfId="224"/>
    <cellStyle name="20% - Dekorfärg2 31" xfId="225"/>
    <cellStyle name="20% - Dekorfärg2 31 2" xfId="226"/>
    <cellStyle name="20% - Dekorfärg2 32" xfId="227"/>
    <cellStyle name="20% - Dekorfärg2 32 2" xfId="228"/>
    <cellStyle name="20% - Dekorfärg2 33" xfId="229"/>
    <cellStyle name="20% - Dekorfärg2 33 2" xfId="230"/>
    <cellStyle name="20% - Dekorfärg2 34" xfId="231"/>
    <cellStyle name="20% - Dekorfärg2 34 2" xfId="232"/>
    <cellStyle name="20% - Dekorfärg2 35" xfId="233"/>
    <cellStyle name="20% - Dekorfärg2 35 2" xfId="234"/>
    <cellStyle name="20% - Dekorfärg2 36" xfId="235"/>
    <cellStyle name="20% - Dekorfärg2 36 2" xfId="236"/>
    <cellStyle name="20% - Dekorfärg2 37" xfId="237"/>
    <cellStyle name="20% - Dekorfärg2 37 2" xfId="238"/>
    <cellStyle name="20% - Dekorfärg2 38" xfId="239"/>
    <cellStyle name="20% - Dekorfärg2 38 2" xfId="240"/>
    <cellStyle name="20% - Dekorfärg2 39" xfId="241"/>
    <cellStyle name="20% - Dekorfärg2 39 2" xfId="242"/>
    <cellStyle name="20% - Dekorfärg2 4" xfId="243"/>
    <cellStyle name="20% - Dekorfärg2 4 2" xfId="244"/>
    <cellStyle name="20% - Dekorfärg2 40" xfId="245"/>
    <cellStyle name="20% - Dekorfärg2 40 2" xfId="246"/>
    <cellStyle name="20% - Dekorfärg2 41" xfId="247"/>
    <cellStyle name="20% - Dekorfärg2 41 2" xfId="248"/>
    <cellStyle name="20% - Dekorfärg2 42" xfId="249"/>
    <cellStyle name="20% - Dekorfärg2 42 2" xfId="250"/>
    <cellStyle name="20% - Dekorfärg2 43" xfId="251"/>
    <cellStyle name="20% - Dekorfärg2 43 2" xfId="252"/>
    <cellStyle name="20% - Dekorfärg2 44" xfId="253"/>
    <cellStyle name="20% - Dekorfärg2 44 2" xfId="254"/>
    <cellStyle name="20% - Dekorfärg2 45" xfId="255"/>
    <cellStyle name="20% - Dekorfärg2 45 2" xfId="256"/>
    <cellStyle name="20% - Dekorfärg2 46" xfId="257"/>
    <cellStyle name="20% - Dekorfärg2 46 2" xfId="258"/>
    <cellStyle name="20% - Dekorfärg2 47" xfId="259"/>
    <cellStyle name="20% - Dekorfärg2 47 2" xfId="260"/>
    <cellStyle name="20% - Dekorfärg2 48" xfId="261"/>
    <cellStyle name="20% - Dekorfärg2 48 2" xfId="262"/>
    <cellStyle name="20% - Dekorfärg2 49" xfId="263"/>
    <cellStyle name="20% - Dekorfärg2 49 2" xfId="264"/>
    <cellStyle name="20% - Dekorfärg2 5" xfId="265"/>
    <cellStyle name="20% - Dekorfärg2 5 2" xfId="266"/>
    <cellStyle name="20% - Dekorfärg2 50" xfId="267"/>
    <cellStyle name="20% - Dekorfärg2 50 2" xfId="268"/>
    <cellStyle name="20% - Dekorfärg2 51" xfId="269"/>
    <cellStyle name="20% - Dekorfärg2 51 2" xfId="270"/>
    <cellStyle name="20% - Dekorfärg2 52" xfId="271"/>
    <cellStyle name="20% - Dekorfärg2 52 2" xfId="272"/>
    <cellStyle name="20% - Dekorfärg2 53" xfId="273"/>
    <cellStyle name="20% - Dekorfärg2 53 2" xfId="274"/>
    <cellStyle name="20% - Dekorfärg2 54" xfId="275"/>
    <cellStyle name="20% - Dekorfärg2 54 2" xfId="276"/>
    <cellStyle name="20% - Dekorfärg2 55" xfId="277"/>
    <cellStyle name="20% - Dekorfärg2 55 2" xfId="278"/>
    <cellStyle name="20% - Dekorfärg2 56" xfId="279"/>
    <cellStyle name="20% - Dekorfärg2 56 2" xfId="280"/>
    <cellStyle name="20% - Dekorfärg2 57" xfId="281"/>
    <cellStyle name="20% - Dekorfärg2 57 2" xfId="282"/>
    <cellStyle name="20% - Dekorfärg2 58" xfId="283"/>
    <cellStyle name="20% - Dekorfärg2 58 2" xfId="284"/>
    <cellStyle name="20% - Dekorfärg2 59" xfId="285"/>
    <cellStyle name="20% - Dekorfärg2 59 2" xfId="286"/>
    <cellStyle name="20% - Dekorfärg2 6" xfId="287"/>
    <cellStyle name="20% - Dekorfärg2 6 2" xfId="288"/>
    <cellStyle name="20% - Dekorfärg2 60" xfId="289"/>
    <cellStyle name="20% - Dekorfärg2 60 2" xfId="290"/>
    <cellStyle name="20% - Dekorfärg2 61" xfId="291"/>
    <cellStyle name="20% - Dekorfärg2 61 2" xfId="292"/>
    <cellStyle name="20% - Dekorfärg2 62" xfId="293"/>
    <cellStyle name="20% - Dekorfärg2 62 2" xfId="294"/>
    <cellStyle name="20% - Dekorfärg2 63" xfId="295"/>
    <cellStyle name="20% - Dekorfärg2 63 2" xfId="296"/>
    <cellStyle name="20% - Dekorfärg2 64" xfId="297"/>
    <cellStyle name="20% - Dekorfärg2 64 2" xfId="298"/>
    <cellStyle name="20% - Dekorfärg2 65" xfId="299"/>
    <cellStyle name="20% - Dekorfärg2 65 2" xfId="300"/>
    <cellStyle name="20% - Dekorfärg2 66" xfId="301"/>
    <cellStyle name="20% - Dekorfärg2 66 2" xfId="302"/>
    <cellStyle name="20% - Dekorfärg2 67" xfId="303"/>
    <cellStyle name="20% - Dekorfärg2 67 2" xfId="304"/>
    <cellStyle name="20% - Dekorfärg2 68" xfId="305"/>
    <cellStyle name="20% - Dekorfärg2 68 2" xfId="306"/>
    <cellStyle name="20% - Dekorfärg2 69" xfId="307"/>
    <cellStyle name="20% - Dekorfärg2 69 2" xfId="308"/>
    <cellStyle name="20% - Dekorfärg2 7" xfId="309"/>
    <cellStyle name="20% - Dekorfärg2 7 2" xfId="310"/>
    <cellStyle name="20% - Dekorfärg2 70" xfId="311"/>
    <cellStyle name="20% - Dekorfärg2 70 2" xfId="312"/>
    <cellStyle name="20% - Dekorfärg2 71" xfId="313"/>
    <cellStyle name="20% - Dekorfärg2 71 2" xfId="314"/>
    <cellStyle name="20% - Dekorfärg2 72" xfId="315"/>
    <cellStyle name="20% - Dekorfärg2 72 2" xfId="316"/>
    <cellStyle name="20% - Dekorfärg2 73" xfId="317"/>
    <cellStyle name="20% - Dekorfärg2 73 2" xfId="318"/>
    <cellStyle name="20% - Dekorfärg2 74" xfId="319"/>
    <cellStyle name="20% - Dekorfärg2 74 2" xfId="320"/>
    <cellStyle name="20% - Dekorfärg2 75" xfId="321"/>
    <cellStyle name="20% - Dekorfärg2 75 2" xfId="322"/>
    <cellStyle name="20% - Dekorfärg2 76" xfId="323"/>
    <cellStyle name="20% - Dekorfärg2 76 2" xfId="324"/>
    <cellStyle name="20% - Dekorfärg2 77" xfId="325"/>
    <cellStyle name="20% - Dekorfärg2 77 2" xfId="326"/>
    <cellStyle name="20% - Dekorfärg2 78" xfId="327"/>
    <cellStyle name="20% - Dekorfärg2 78 2" xfId="328"/>
    <cellStyle name="20% - Dekorfärg2 79" xfId="329"/>
    <cellStyle name="20% - Dekorfärg2 79 2" xfId="330"/>
    <cellStyle name="20% - Dekorfärg2 8" xfId="331"/>
    <cellStyle name="20% - Dekorfärg2 8 2" xfId="332"/>
    <cellStyle name="20% - Dekorfärg2 80" xfId="333"/>
    <cellStyle name="20% - Dekorfärg2 80 2" xfId="334"/>
    <cellStyle name="20% - Dekorfärg2 81" xfId="335"/>
    <cellStyle name="20% - Dekorfärg2 81 2" xfId="336"/>
    <cellStyle name="20% - Dekorfärg2 82" xfId="337"/>
    <cellStyle name="20% - Dekorfärg2 82 2" xfId="338"/>
    <cellStyle name="20% - Dekorfärg2 83" xfId="339"/>
    <cellStyle name="20% - Dekorfärg2 83 2" xfId="340"/>
    <cellStyle name="20% - Dekorfärg2 84" xfId="341"/>
    <cellStyle name="20% - Dekorfärg2 84 2" xfId="342"/>
    <cellStyle name="20% - Dekorfärg2 85" xfId="343"/>
    <cellStyle name="20% - Dekorfärg2 85 2" xfId="344"/>
    <cellStyle name="20% - Dekorfärg2 86" xfId="345"/>
    <cellStyle name="20% - Dekorfärg2 86 2" xfId="346"/>
    <cellStyle name="20% - Dekorfärg2 9" xfId="347"/>
    <cellStyle name="20% - Dekorfärg2 9 2" xfId="348"/>
    <cellStyle name="20% - Dekorfärg3 10" xfId="349"/>
    <cellStyle name="20% - Dekorfärg3 10 2" xfId="350"/>
    <cellStyle name="20% - Dekorfärg3 11" xfId="351"/>
    <cellStyle name="20% - Dekorfärg3 11 2" xfId="352"/>
    <cellStyle name="20% - Dekorfärg3 12" xfId="353"/>
    <cellStyle name="20% - Dekorfärg3 12 2" xfId="354"/>
    <cellStyle name="20% - Dekorfärg3 13" xfId="355"/>
    <cellStyle name="20% - Dekorfärg3 13 2" xfId="356"/>
    <cellStyle name="20% - Dekorfärg3 14" xfId="357"/>
    <cellStyle name="20% - Dekorfärg3 14 2" xfId="358"/>
    <cellStyle name="20% - Dekorfärg3 15" xfId="359"/>
    <cellStyle name="20% - Dekorfärg3 15 2" xfId="360"/>
    <cellStyle name="20% - Dekorfärg3 16" xfId="361"/>
    <cellStyle name="20% - Dekorfärg3 16 2" xfId="362"/>
    <cellStyle name="20% - Dekorfärg3 17" xfId="363"/>
    <cellStyle name="20% - Dekorfärg3 17 2" xfId="364"/>
    <cellStyle name="20% - Dekorfärg3 18" xfId="365"/>
    <cellStyle name="20% - Dekorfärg3 18 2" xfId="366"/>
    <cellStyle name="20% - Dekorfärg3 19" xfId="367"/>
    <cellStyle name="20% - Dekorfärg3 19 2" xfId="368"/>
    <cellStyle name="20% - Dekorfärg3 2" xfId="369"/>
    <cellStyle name="20% - Dekorfärg3 2 2" xfId="370"/>
    <cellStyle name="20% - Dekorfärg3 20" xfId="371"/>
    <cellStyle name="20% - Dekorfärg3 20 2" xfId="372"/>
    <cellStyle name="20% - Dekorfärg3 21" xfId="373"/>
    <cellStyle name="20% - Dekorfärg3 21 2" xfId="374"/>
    <cellStyle name="20% - Dekorfärg3 22" xfId="375"/>
    <cellStyle name="20% - Dekorfärg3 22 2" xfId="376"/>
    <cellStyle name="20% - Dekorfärg3 23" xfId="377"/>
    <cellStyle name="20% - Dekorfärg3 23 2" xfId="378"/>
    <cellStyle name="20% - Dekorfärg3 24" xfId="379"/>
    <cellStyle name="20% - Dekorfärg3 24 2" xfId="380"/>
    <cellStyle name="20% - Dekorfärg3 25" xfId="381"/>
    <cellStyle name="20% - Dekorfärg3 25 2" xfId="382"/>
    <cellStyle name="20% - Dekorfärg3 26" xfId="383"/>
    <cellStyle name="20% - Dekorfärg3 26 2" xfId="384"/>
    <cellStyle name="20% - Dekorfärg3 27" xfId="385"/>
    <cellStyle name="20% - Dekorfärg3 27 2" xfId="386"/>
    <cellStyle name="20% - Dekorfärg3 28" xfId="387"/>
    <cellStyle name="20% - Dekorfärg3 28 2" xfId="388"/>
    <cellStyle name="20% - Dekorfärg3 29" xfId="389"/>
    <cellStyle name="20% - Dekorfärg3 29 2" xfId="390"/>
    <cellStyle name="20% - Dekorfärg3 3" xfId="391"/>
    <cellStyle name="20% - Dekorfärg3 3 2" xfId="392"/>
    <cellStyle name="20% - Dekorfärg3 30" xfId="393"/>
    <cellStyle name="20% - Dekorfärg3 30 2" xfId="394"/>
    <cellStyle name="20% - Dekorfärg3 31" xfId="395"/>
    <cellStyle name="20% - Dekorfärg3 31 2" xfId="396"/>
    <cellStyle name="20% - Dekorfärg3 32" xfId="397"/>
    <cellStyle name="20% - Dekorfärg3 32 2" xfId="398"/>
    <cellStyle name="20% - Dekorfärg3 33" xfId="399"/>
    <cellStyle name="20% - Dekorfärg3 33 2" xfId="400"/>
    <cellStyle name="20% - Dekorfärg3 34" xfId="401"/>
    <cellStyle name="20% - Dekorfärg3 34 2" xfId="402"/>
    <cellStyle name="20% - Dekorfärg3 35" xfId="403"/>
    <cellStyle name="20% - Dekorfärg3 35 2" xfId="404"/>
    <cellStyle name="20% - Dekorfärg3 36" xfId="405"/>
    <cellStyle name="20% - Dekorfärg3 36 2" xfId="406"/>
    <cellStyle name="20% - Dekorfärg3 37" xfId="407"/>
    <cellStyle name="20% - Dekorfärg3 37 2" xfId="408"/>
    <cellStyle name="20% - Dekorfärg3 38" xfId="409"/>
    <cellStyle name="20% - Dekorfärg3 38 2" xfId="410"/>
    <cellStyle name="20% - Dekorfärg3 39" xfId="411"/>
    <cellStyle name="20% - Dekorfärg3 39 2" xfId="412"/>
    <cellStyle name="20% - Dekorfärg3 4" xfId="413"/>
    <cellStyle name="20% - Dekorfärg3 4 2" xfId="414"/>
    <cellStyle name="20% - Dekorfärg3 40" xfId="415"/>
    <cellStyle name="20% - Dekorfärg3 40 2" xfId="416"/>
    <cellStyle name="20% - Dekorfärg3 41" xfId="417"/>
    <cellStyle name="20% - Dekorfärg3 41 2" xfId="418"/>
    <cellStyle name="20% - Dekorfärg3 42" xfId="419"/>
    <cellStyle name="20% - Dekorfärg3 42 2" xfId="420"/>
    <cellStyle name="20% - Dekorfärg3 43" xfId="421"/>
    <cellStyle name="20% - Dekorfärg3 43 2" xfId="422"/>
    <cellStyle name="20% - Dekorfärg3 44" xfId="423"/>
    <cellStyle name="20% - Dekorfärg3 44 2" xfId="424"/>
    <cellStyle name="20% - Dekorfärg3 45" xfId="425"/>
    <cellStyle name="20% - Dekorfärg3 45 2" xfId="426"/>
    <cellStyle name="20% - Dekorfärg3 46" xfId="427"/>
    <cellStyle name="20% - Dekorfärg3 46 2" xfId="428"/>
    <cellStyle name="20% - Dekorfärg3 47" xfId="429"/>
    <cellStyle name="20% - Dekorfärg3 47 2" xfId="430"/>
    <cellStyle name="20% - Dekorfärg3 48" xfId="431"/>
    <cellStyle name="20% - Dekorfärg3 48 2" xfId="432"/>
    <cellStyle name="20% - Dekorfärg3 49" xfId="433"/>
    <cellStyle name="20% - Dekorfärg3 49 2" xfId="434"/>
    <cellStyle name="20% - Dekorfärg3 5" xfId="435"/>
    <cellStyle name="20% - Dekorfärg3 5 2" xfId="436"/>
    <cellStyle name="20% - Dekorfärg3 50" xfId="437"/>
    <cellStyle name="20% - Dekorfärg3 50 2" xfId="438"/>
    <cellStyle name="20% - Dekorfärg3 51" xfId="439"/>
    <cellStyle name="20% - Dekorfärg3 51 2" xfId="440"/>
    <cellStyle name="20% - Dekorfärg3 52" xfId="441"/>
    <cellStyle name="20% - Dekorfärg3 52 2" xfId="442"/>
    <cellStyle name="20% - Dekorfärg3 53" xfId="443"/>
    <cellStyle name="20% - Dekorfärg3 53 2" xfId="444"/>
    <cellStyle name="20% - Dekorfärg3 54" xfId="445"/>
    <cellStyle name="20% - Dekorfärg3 54 2" xfId="446"/>
    <cellStyle name="20% - Dekorfärg3 55" xfId="447"/>
    <cellStyle name="20% - Dekorfärg3 55 2" xfId="448"/>
    <cellStyle name="20% - Dekorfärg3 56" xfId="449"/>
    <cellStyle name="20% - Dekorfärg3 56 2" xfId="450"/>
    <cellStyle name="20% - Dekorfärg3 57" xfId="451"/>
    <cellStyle name="20% - Dekorfärg3 57 2" xfId="452"/>
    <cellStyle name="20% - Dekorfärg3 58" xfId="453"/>
    <cellStyle name="20% - Dekorfärg3 58 2" xfId="454"/>
    <cellStyle name="20% - Dekorfärg3 59" xfId="455"/>
    <cellStyle name="20% - Dekorfärg3 59 2" xfId="456"/>
    <cellStyle name="20% - Dekorfärg3 6" xfId="457"/>
    <cellStyle name="20% - Dekorfärg3 6 2" xfId="458"/>
    <cellStyle name="20% - Dekorfärg3 60" xfId="459"/>
    <cellStyle name="20% - Dekorfärg3 60 2" xfId="460"/>
    <cellStyle name="20% - Dekorfärg3 61" xfId="461"/>
    <cellStyle name="20% - Dekorfärg3 61 2" xfId="462"/>
    <cellStyle name="20% - Dekorfärg3 62" xfId="463"/>
    <cellStyle name="20% - Dekorfärg3 62 2" xfId="464"/>
    <cellStyle name="20% - Dekorfärg3 63" xfId="465"/>
    <cellStyle name="20% - Dekorfärg3 63 2" xfId="466"/>
    <cellStyle name="20% - Dekorfärg3 64" xfId="467"/>
    <cellStyle name="20% - Dekorfärg3 64 2" xfId="468"/>
    <cellStyle name="20% - Dekorfärg3 65" xfId="469"/>
    <cellStyle name="20% - Dekorfärg3 65 2" xfId="470"/>
    <cellStyle name="20% - Dekorfärg3 66" xfId="471"/>
    <cellStyle name="20% - Dekorfärg3 66 2" xfId="472"/>
    <cellStyle name="20% - Dekorfärg3 67" xfId="473"/>
    <cellStyle name="20% - Dekorfärg3 67 2" xfId="474"/>
    <cellStyle name="20% - Dekorfärg3 68" xfId="475"/>
    <cellStyle name="20% - Dekorfärg3 68 2" xfId="476"/>
    <cellStyle name="20% - Dekorfärg3 69" xfId="477"/>
    <cellStyle name="20% - Dekorfärg3 69 2" xfId="478"/>
    <cellStyle name="20% - Dekorfärg3 7" xfId="479"/>
    <cellStyle name="20% - Dekorfärg3 7 2" xfId="480"/>
    <cellStyle name="20% - Dekorfärg3 70" xfId="481"/>
    <cellStyle name="20% - Dekorfärg3 70 2" xfId="482"/>
    <cellStyle name="20% - Dekorfärg3 71" xfId="483"/>
    <cellStyle name="20% - Dekorfärg3 71 2" xfId="484"/>
    <cellStyle name="20% - Dekorfärg3 72" xfId="485"/>
    <cellStyle name="20% - Dekorfärg3 72 2" xfId="486"/>
    <cellStyle name="20% - Dekorfärg3 73" xfId="487"/>
    <cellStyle name="20% - Dekorfärg3 73 2" xfId="488"/>
    <cellStyle name="20% - Dekorfärg3 74" xfId="489"/>
    <cellStyle name="20% - Dekorfärg3 74 2" xfId="490"/>
    <cellStyle name="20% - Dekorfärg3 75" xfId="491"/>
    <cellStyle name="20% - Dekorfärg3 75 2" xfId="492"/>
    <cellStyle name="20% - Dekorfärg3 76" xfId="493"/>
    <cellStyle name="20% - Dekorfärg3 76 2" xfId="494"/>
    <cellStyle name="20% - Dekorfärg3 77" xfId="495"/>
    <cellStyle name="20% - Dekorfärg3 77 2" xfId="496"/>
    <cellStyle name="20% - Dekorfärg3 78" xfId="497"/>
    <cellStyle name="20% - Dekorfärg3 78 2" xfId="498"/>
    <cellStyle name="20% - Dekorfärg3 79" xfId="499"/>
    <cellStyle name="20% - Dekorfärg3 79 2" xfId="500"/>
    <cellStyle name="20% - Dekorfärg3 8" xfId="501"/>
    <cellStyle name="20% - Dekorfärg3 8 2" xfId="502"/>
    <cellStyle name="20% - Dekorfärg3 80" xfId="503"/>
    <cellStyle name="20% - Dekorfärg3 80 2" xfId="504"/>
    <cellStyle name="20% - Dekorfärg3 81" xfId="505"/>
    <cellStyle name="20% - Dekorfärg3 81 2" xfId="506"/>
    <cellStyle name="20% - Dekorfärg3 82" xfId="507"/>
    <cellStyle name="20% - Dekorfärg3 82 2" xfId="508"/>
    <cellStyle name="20% - Dekorfärg3 83" xfId="509"/>
    <cellStyle name="20% - Dekorfärg3 83 2" xfId="510"/>
    <cellStyle name="20% - Dekorfärg3 84" xfId="511"/>
    <cellStyle name="20% - Dekorfärg3 84 2" xfId="512"/>
    <cellStyle name="20% - Dekorfärg3 85" xfId="513"/>
    <cellStyle name="20% - Dekorfärg3 85 2" xfId="514"/>
    <cellStyle name="20% - Dekorfärg3 86" xfId="515"/>
    <cellStyle name="20% - Dekorfärg3 86 2" xfId="516"/>
    <cellStyle name="20% - Dekorfärg3 9" xfId="517"/>
    <cellStyle name="20% - Dekorfärg3 9 2" xfId="518"/>
    <cellStyle name="20% - Dekorfärg4 10" xfId="519"/>
    <cellStyle name="20% - Dekorfärg4 10 2" xfId="520"/>
    <cellStyle name="20% - Dekorfärg4 11" xfId="521"/>
    <cellStyle name="20% - Dekorfärg4 11 2" xfId="522"/>
    <cellStyle name="20% - Dekorfärg4 12" xfId="523"/>
    <cellStyle name="20% - Dekorfärg4 12 2" xfId="524"/>
    <cellStyle name="20% - Dekorfärg4 13" xfId="525"/>
    <cellStyle name="20% - Dekorfärg4 13 2" xfId="526"/>
    <cellStyle name="20% - Dekorfärg4 14" xfId="527"/>
    <cellStyle name="20% - Dekorfärg4 14 2" xfId="528"/>
    <cellStyle name="20% - Dekorfärg4 15" xfId="529"/>
    <cellStyle name="20% - Dekorfärg4 15 2" xfId="530"/>
    <cellStyle name="20% - Dekorfärg4 16" xfId="531"/>
    <cellStyle name="20% - Dekorfärg4 16 2" xfId="532"/>
    <cellStyle name="20% - Dekorfärg4 17" xfId="533"/>
    <cellStyle name="20% - Dekorfärg4 17 2" xfId="534"/>
    <cellStyle name="20% - Dekorfärg4 18" xfId="535"/>
    <cellStyle name="20% - Dekorfärg4 18 2" xfId="536"/>
    <cellStyle name="20% - Dekorfärg4 19" xfId="537"/>
    <cellStyle name="20% - Dekorfärg4 19 2" xfId="538"/>
    <cellStyle name="20% - Dekorfärg4 2" xfId="539"/>
    <cellStyle name="20% - Dekorfärg4 2 2" xfId="540"/>
    <cellStyle name="20% - Dekorfärg4 20" xfId="541"/>
    <cellStyle name="20% - Dekorfärg4 20 2" xfId="542"/>
    <cellStyle name="20% - Dekorfärg4 21" xfId="543"/>
    <cellStyle name="20% - Dekorfärg4 21 2" xfId="544"/>
    <cellStyle name="20% - Dekorfärg4 22" xfId="545"/>
    <cellStyle name="20% - Dekorfärg4 22 2" xfId="546"/>
    <cellStyle name="20% - Dekorfärg4 23" xfId="547"/>
    <cellStyle name="20% - Dekorfärg4 23 2" xfId="548"/>
    <cellStyle name="20% - Dekorfärg4 24" xfId="549"/>
    <cellStyle name="20% - Dekorfärg4 24 2" xfId="550"/>
    <cellStyle name="20% - Dekorfärg4 25" xfId="551"/>
    <cellStyle name="20% - Dekorfärg4 25 2" xfId="552"/>
    <cellStyle name="20% - Dekorfärg4 26" xfId="553"/>
    <cellStyle name="20% - Dekorfärg4 26 2" xfId="554"/>
    <cellStyle name="20% - Dekorfärg4 27" xfId="555"/>
    <cellStyle name="20% - Dekorfärg4 27 2" xfId="556"/>
    <cellStyle name="20% - Dekorfärg4 28" xfId="557"/>
    <cellStyle name="20% - Dekorfärg4 28 2" xfId="558"/>
    <cellStyle name="20% - Dekorfärg4 29" xfId="559"/>
    <cellStyle name="20% - Dekorfärg4 29 2" xfId="560"/>
    <cellStyle name="20% - Dekorfärg4 3" xfId="561"/>
    <cellStyle name="20% - Dekorfärg4 3 2" xfId="562"/>
    <cellStyle name="20% - Dekorfärg4 30" xfId="563"/>
    <cellStyle name="20% - Dekorfärg4 30 2" xfId="564"/>
    <cellStyle name="20% - Dekorfärg4 31" xfId="565"/>
    <cellStyle name="20% - Dekorfärg4 31 2" xfId="566"/>
    <cellStyle name="20% - Dekorfärg4 32" xfId="567"/>
    <cellStyle name="20% - Dekorfärg4 32 2" xfId="568"/>
    <cellStyle name="20% - Dekorfärg4 33" xfId="569"/>
    <cellStyle name="20% - Dekorfärg4 33 2" xfId="570"/>
    <cellStyle name="20% - Dekorfärg4 34" xfId="571"/>
    <cellStyle name="20% - Dekorfärg4 34 2" xfId="572"/>
    <cellStyle name="20% - Dekorfärg4 35" xfId="573"/>
    <cellStyle name="20% - Dekorfärg4 35 2" xfId="574"/>
    <cellStyle name="20% - Dekorfärg4 36" xfId="575"/>
    <cellStyle name="20% - Dekorfärg4 36 2" xfId="576"/>
    <cellStyle name="20% - Dekorfärg4 37" xfId="577"/>
    <cellStyle name="20% - Dekorfärg4 37 2" xfId="578"/>
    <cellStyle name="20% - Dekorfärg4 38" xfId="579"/>
    <cellStyle name="20% - Dekorfärg4 38 2" xfId="580"/>
    <cellStyle name="20% - Dekorfärg4 39" xfId="581"/>
    <cellStyle name="20% - Dekorfärg4 39 2" xfId="582"/>
    <cellStyle name="20% - Dekorfärg4 4" xfId="583"/>
    <cellStyle name="20% - Dekorfärg4 4 2" xfId="584"/>
    <cellStyle name="20% - Dekorfärg4 40" xfId="585"/>
    <cellStyle name="20% - Dekorfärg4 40 2" xfId="586"/>
    <cellStyle name="20% - Dekorfärg4 41" xfId="587"/>
    <cellStyle name="20% - Dekorfärg4 41 2" xfId="588"/>
    <cellStyle name="20% - Dekorfärg4 42" xfId="589"/>
    <cellStyle name="20% - Dekorfärg4 42 2" xfId="590"/>
    <cellStyle name="20% - Dekorfärg4 43" xfId="591"/>
    <cellStyle name="20% - Dekorfärg4 43 2" xfId="592"/>
    <cellStyle name="20% - Dekorfärg4 44" xfId="593"/>
    <cellStyle name="20% - Dekorfärg4 44 2" xfId="594"/>
    <cellStyle name="20% - Dekorfärg4 45" xfId="595"/>
    <cellStyle name="20% - Dekorfärg4 45 2" xfId="596"/>
    <cellStyle name="20% - Dekorfärg4 46" xfId="597"/>
    <cellStyle name="20% - Dekorfärg4 46 2" xfId="598"/>
    <cellStyle name="20% - Dekorfärg4 47" xfId="599"/>
    <cellStyle name="20% - Dekorfärg4 47 2" xfId="600"/>
    <cellStyle name="20% - Dekorfärg4 48" xfId="601"/>
    <cellStyle name="20% - Dekorfärg4 48 2" xfId="602"/>
    <cellStyle name="20% - Dekorfärg4 49" xfId="603"/>
    <cellStyle name="20% - Dekorfärg4 49 2" xfId="604"/>
    <cellStyle name="20% - Dekorfärg4 5" xfId="605"/>
    <cellStyle name="20% - Dekorfärg4 5 2" xfId="606"/>
    <cellStyle name="20% - Dekorfärg4 50" xfId="607"/>
    <cellStyle name="20% - Dekorfärg4 50 2" xfId="608"/>
    <cellStyle name="20% - Dekorfärg4 51" xfId="609"/>
    <cellStyle name="20% - Dekorfärg4 51 2" xfId="610"/>
    <cellStyle name="20% - Dekorfärg4 52" xfId="611"/>
    <cellStyle name="20% - Dekorfärg4 52 2" xfId="612"/>
    <cellStyle name="20% - Dekorfärg4 53" xfId="613"/>
    <cellStyle name="20% - Dekorfärg4 53 2" xfId="614"/>
    <cellStyle name="20% - Dekorfärg4 54" xfId="615"/>
    <cellStyle name="20% - Dekorfärg4 54 2" xfId="616"/>
    <cellStyle name="20% - Dekorfärg4 55" xfId="617"/>
    <cellStyle name="20% - Dekorfärg4 55 2" xfId="618"/>
    <cellStyle name="20% - Dekorfärg4 56" xfId="619"/>
    <cellStyle name="20% - Dekorfärg4 56 2" xfId="620"/>
    <cellStyle name="20% - Dekorfärg4 57" xfId="621"/>
    <cellStyle name="20% - Dekorfärg4 57 2" xfId="622"/>
    <cellStyle name="20% - Dekorfärg4 58" xfId="623"/>
    <cellStyle name="20% - Dekorfärg4 58 2" xfId="624"/>
    <cellStyle name="20% - Dekorfärg4 59" xfId="625"/>
    <cellStyle name="20% - Dekorfärg4 59 2" xfId="626"/>
    <cellStyle name="20% - Dekorfärg4 6" xfId="627"/>
    <cellStyle name="20% - Dekorfärg4 6 2" xfId="628"/>
    <cellStyle name="20% - Dekorfärg4 60" xfId="629"/>
    <cellStyle name="20% - Dekorfärg4 60 2" xfId="630"/>
    <cellStyle name="20% - Dekorfärg4 61" xfId="631"/>
    <cellStyle name="20% - Dekorfärg4 61 2" xfId="632"/>
    <cellStyle name="20% - Dekorfärg4 62" xfId="633"/>
    <cellStyle name="20% - Dekorfärg4 62 2" xfId="634"/>
    <cellStyle name="20% - Dekorfärg4 63" xfId="635"/>
    <cellStyle name="20% - Dekorfärg4 63 2" xfId="636"/>
    <cellStyle name="20% - Dekorfärg4 64" xfId="637"/>
    <cellStyle name="20% - Dekorfärg4 64 2" xfId="638"/>
    <cellStyle name="20% - Dekorfärg4 65" xfId="639"/>
    <cellStyle name="20% - Dekorfärg4 65 2" xfId="640"/>
    <cellStyle name="20% - Dekorfärg4 66" xfId="641"/>
    <cellStyle name="20% - Dekorfärg4 66 2" xfId="642"/>
    <cellStyle name="20% - Dekorfärg4 67" xfId="643"/>
    <cellStyle name="20% - Dekorfärg4 67 2" xfId="644"/>
    <cellStyle name="20% - Dekorfärg4 68" xfId="645"/>
    <cellStyle name="20% - Dekorfärg4 68 2" xfId="646"/>
    <cellStyle name="20% - Dekorfärg4 69" xfId="647"/>
    <cellStyle name="20% - Dekorfärg4 69 2" xfId="648"/>
    <cellStyle name="20% - Dekorfärg4 7" xfId="649"/>
    <cellStyle name="20% - Dekorfärg4 7 2" xfId="650"/>
    <cellStyle name="20% - Dekorfärg4 70" xfId="651"/>
    <cellStyle name="20% - Dekorfärg4 70 2" xfId="652"/>
    <cellStyle name="20% - Dekorfärg4 71" xfId="653"/>
    <cellStyle name="20% - Dekorfärg4 71 2" xfId="654"/>
    <cellStyle name="20% - Dekorfärg4 72" xfId="655"/>
    <cellStyle name="20% - Dekorfärg4 72 2" xfId="656"/>
    <cellStyle name="20% - Dekorfärg4 73" xfId="657"/>
    <cellStyle name="20% - Dekorfärg4 73 2" xfId="658"/>
    <cellStyle name="20% - Dekorfärg4 74" xfId="659"/>
    <cellStyle name="20% - Dekorfärg4 74 2" xfId="660"/>
    <cellStyle name="20% - Dekorfärg4 75" xfId="661"/>
    <cellStyle name="20% - Dekorfärg4 75 2" xfId="662"/>
    <cellStyle name="20% - Dekorfärg4 76" xfId="663"/>
    <cellStyle name="20% - Dekorfärg4 76 2" xfId="664"/>
    <cellStyle name="20% - Dekorfärg4 77" xfId="665"/>
    <cellStyle name="20% - Dekorfärg4 77 2" xfId="666"/>
    <cellStyle name="20% - Dekorfärg4 78" xfId="667"/>
    <cellStyle name="20% - Dekorfärg4 78 2" xfId="668"/>
    <cellStyle name="20% - Dekorfärg4 79" xfId="669"/>
    <cellStyle name="20% - Dekorfärg4 79 2" xfId="670"/>
    <cellStyle name="20% - Dekorfärg4 8" xfId="671"/>
    <cellStyle name="20% - Dekorfärg4 8 2" xfId="672"/>
    <cellStyle name="20% - Dekorfärg4 80" xfId="673"/>
    <cellStyle name="20% - Dekorfärg4 80 2" xfId="674"/>
    <cellStyle name="20% - Dekorfärg4 81" xfId="675"/>
    <cellStyle name="20% - Dekorfärg4 81 2" xfId="676"/>
    <cellStyle name="20% - Dekorfärg4 82" xfId="677"/>
    <cellStyle name="20% - Dekorfärg4 82 2" xfId="678"/>
    <cellStyle name="20% - Dekorfärg4 83" xfId="679"/>
    <cellStyle name="20% - Dekorfärg4 83 2" xfId="680"/>
    <cellStyle name="20% - Dekorfärg4 84" xfId="681"/>
    <cellStyle name="20% - Dekorfärg4 84 2" xfId="682"/>
    <cellStyle name="20% - Dekorfärg4 85" xfId="683"/>
    <cellStyle name="20% - Dekorfärg4 85 2" xfId="684"/>
    <cellStyle name="20% - Dekorfärg4 86" xfId="685"/>
    <cellStyle name="20% - Dekorfärg4 86 2" xfId="686"/>
    <cellStyle name="20% - Dekorfärg4 9" xfId="687"/>
    <cellStyle name="20% - Dekorfärg4 9 2" xfId="688"/>
    <cellStyle name="20% - Dekorfärg5 10" xfId="689"/>
    <cellStyle name="20% - Dekorfärg5 10 2" xfId="690"/>
    <cellStyle name="20% - Dekorfärg5 11" xfId="691"/>
    <cellStyle name="20% - Dekorfärg5 11 2" xfId="692"/>
    <cellStyle name="20% - Dekorfärg5 12" xfId="693"/>
    <cellStyle name="20% - Dekorfärg5 12 2" xfId="694"/>
    <cellStyle name="20% - Dekorfärg5 13" xfId="695"/>
    <cellStyle name="20% - Dekorfärg5 13 2" xfId="696"/>
    <cellStyle name="20% - Dekorfärg5 14" xfId="697"/>
    <cellStyle name="20% - Dekorfärg5 14 2" xfId="698"/>
    <cellStyle name="20% - Dekorfärg5 15" xfId="699"/>
    <cellStyle name="20% - Dekorfärg5 15 2" xfId="700"/>
    <cellStyle name="20% - Dekorfärg5 16" xfId="701"/>
    <cellStyle name="20% - Dekorfärg5 16 2" xfId="702"/>
    <cellStyle name="20% - Dekorfärg5 17" xfId="703"/>
    <cellStyle name="20% - Dekorfärg5 17 2" xfId="704"/>
    <cellStyle name="20% - Dekorfärg5 18" xfId="705"/>
    <cellStyle name="20% - Dekorfärg5 18 2" xfId="706"/>
    <cellStyle name="20% - Dekorfärg5 19" xfId="707"/>
    <cellStyle name="20% - Dekorfärg5 19 2" xfId="708"/>
    <cellStyle name="20% - Dekorfärg5 2" xfId="709"/>
    <cellStyle name="20% - Dekorfärg5 2 2" xfId="710"/>
    <cellStyle name="20% - Dekorfärg5 20" xfId="711"/>
    <cellStyle name="20% - Dekorfärg5 20 2" xfId="712"/>
    <cellStyle name="20% - Dekorfärg5 21" xfId="713"/>
    <cellStyle name="20% - Dekorfärg5 21 2" xfId="714"/>
    <cellStyle name="20% - Dekorfärg5 22" xfId="715"/>
    <cellStyle name="20% - Dekorfärg5 22 2" xfId="716"/>
    <cellStyle name="20% - Dekorfärg5 23" xfId="717"/>
    <cellStyle name="20% - Dekorfärg5 23 2" xfId="718"/>
    <cellStyle name="20% - Dekorfärg5 24" xfId="719"/>
    <cellStyle name="20% - Dekorfärg5 24 2" xfId="720"/>
    <cellStyle name="20% - Dekorfärg5 25" xfId="721"/>
    <cellStyle name="20% - Dekorfärg5 25 2" xfId="722"/>
    <cellStyle name="20% - Dekorfärg5 26" xfId="723"/>
    <cellStyle name="20% - Dekorfärg5 26 2" xfId="724"/>
    <cellStyle name="20% - Dekorfärg5 27" xfId="725"/>
    <cellStyle name="20% - Dekorfärg5 27 2" xfId="726"/>
    <cellStyle name="20% - Dekorfärg5 28" xfId="727"/>
    <cellStyle name="20% - Dekorfärg5 28 2" xfId="728"/>
    <cellStyle name="20% - Dekorfärg5 29" xfId="729"/>
    <cellStyle name="20% - Dekorfärg5 29 2" xfId="730"/>
    <cellStyle name="20% - Dekorfärg5 3" xfId="731"/>
    <cellStyle name="20% - Dekorfärg5 3 2" xfId="732"/>
    <cellStyle name="20% - Dekorfärg5 30" xfId="733"/>
    <cellStyle name="20% - Dekorfärg5 30 2" xfId="734"/>
    <cellStyle name="20% - Dekorfärg5 31" xfId="735"/>
    <cellStyle name="20% - Dekorfärg5 31 2" xfId="736"/>
    <cellStyle name="20% - Dekorfärg5 32" xfId="737"/>
    <cellStyle name="20% - Dekorfärg5 32 2" xfId="738"/>
    <cellStyle name="20% - Dekorfärg5 33" xfId="739"/>
    <cellStyle name="20% - Dekorfärg5 33 2" xfId="740"/>
    <cellStyle name="20% - Dekorfärg5 34" xfId="741"/>
    <cellStyle name="20% - Dekorfärg5 34 2" xfId="742"/>
    <cellStyle name="20% - Dekorfärg5 35" xfId="743"/>
    <cellStyle name="20% - Dekorfärg5 35 2" xfId="744"/>
    <cellStyle name="20% - Dekorfärg5 36" xfId="745"/>
    <cellStyle name="20% - Dekorfärg5 36 2" xfId="746"/>
    <cellStyle name="20% - Dekorfärg5 37" xfId="747"/>
    <cellStyle name="20% - Dekorfärg5 37 2" xfId="748"/>
    <cellStyle name="20% - Dekorfärg5 38" xfId="749"/>
    <cellStyle name="20% - Dekorfärg5 38 2" xfId="750"/>
    <cellStyle name="20% - Dekorfärg5 39" xfId="751"/>
    <cellStyle name="20% - Dekorfärg5 39 2" xfId="752"/>
    <cellStyle name="20% - Dekorfärg5 4" xfId="753"/>
    <cellStyle name="20% - Dekorfärg5 4 2" xfId="754"/>
    <cellStyle name="20% - Dekorfärg5 40" xfId="755"/>
    <cellStyle name="20% - Dekorfärg5 40 2" xfId="756"/>
    <cellStyle name="20% - Dekorfärg5 41" xfId="757"/>
    <cellStyle name="20% - Dekorfärg5 41 2" xfId="758"/>
    <cellStyle name="20% - Dekorfärg5 42" xfId="759"/>
    <cellStyle name="20% - Dekorfärg5 42 2" xfId="760"/>
    <cellStyle name="20% - Dekorfärg5 43" xfId="761"/>
    <cellStyle name="20% - Dekorfärg5 43 2" xfId="762"/>
    <cellStyle name="20% - Dekorfärg5 44" xfId="763"/>
    <cellStyle name="20% - Dekorfärg5 44 2" xfId="764"/>
    <cellStyle name="20% - Dekorfärg5 45" xfId="765"/>
    <cellStyle name="20% - Dekorfärg5 45 2" xfId="766"/>
    <cellStyle name="20% - Dekorfärg5 46" xfId="767"/>
    <cellStyle name="20% - Dekorfärg5 46 2" xfId="768"/>
    <cellStyle name="20% - Dekorfärg5 47" xfId="769"/>
    <cellStyle name="20% - Dekorfärg5 47 2" xfId="770"/>
    <cellStyle name="20% - Dekorfärg5 48" xfId="771"/>
    <cellStyle name="20% - Dekorfärg5 48 2" xfId="772"/>
    <cellStyle name="20% - Dekorfärg5 49" xfId="773"/>
    <cellStyle name="20% - Dekorfärg5 49 2" xfId="774"/>
    <cellStyle name="20% - Dekorfärg5 5" xfId="775"/>
    <cellStyle name="20% - Dekorfärg5 5 2" xfId="776"/>
    <cellStyle name="20% - Dekorfärg5 50" xfId="777"/>
    <cellStyle name="20% - Dekorfärg5 50 2" xfId="778"/>
    <cellStyle name="20% - Dekorfärg5 51" xfId="779"/>
    <cellStyle name="20% - Dekorfärg5 51 2" xfId="780"/>
    <cellStyle name="20% - Dekorfärg5 52" xfId="781"/>
    <cellStyle name="20% - Dekorfärg5 52 2" xfId="782"/>
    <cellStyle name="20% - Dekorfärg5 53" xfId="783"/>
    <cellStyle name="20% - Dekorfärg5 53 2" xfId="784"/>
    <cellStyle name="20% - Dekorfärg5 54" xfId="785"/>
    <cellStyle name="20% - Dekorfärg5 54 2" xfId="786"/>
    <cellStyle name="20% - Dekorfärg5 55" xfId="787"/>
    <cellStyle name="20% - Dekorfärg5 55 2" xfId="788"/>
    <cellStyle name="20% - Dekorfärg5 56" xfId="789"/>
    <cellStyle name="20% - Dekorfärg5 56 2" xfId="790"/>
    <cellStyle name="20% - Dekorfärg5 57" xfId="791"/>
    <cellStyle name="20% - Dekorfärg5 57 2" xfId="792"/>
    <cellStyle name="20% - Dekorfärg5 58" xfId="793"/>
    <cellStyle name="20% - Dekorfärg5 58 2" xfId="794"/>
    <cellStyle name="20% - Dekorfärg5 59" xfId="795"/>
    <cellStyle name="20% - Dekorfärg5 59 2" xfId="796"/>
    <cellStyle name="20% - Dekorfärg5 6" xfId="797"/>
    <cellStyle name="20% - Dekorfärg5 6 2" xfId="798"/>
    <cellStyle name="20% - Dekorfärg5 60" xfId="799"/>
    <cellStyle name="20% - Dekorfärg5 60 2" xfId="800"/>
    <cellStyle name="20% - Dekorfärg5 61" xfId="801"/>
    <cellStyle name="20% - Dekorfärg5 61 2" xfId="802"/>
    <cellStyle name="20% - Dekorfärg5 62" xfId="803"/>
    <cellStyle name="20% - Dekorfärg5 62 2" xfId="804"/>
    <cellStyle name="20% - Dekorfärg5 63" xfId="805"/>
    <cellStyle name="20% - Dekorfärg5 63 2" xfId="806"/>
    <cellStyle name="20% - Dekorfärg5 64" xfId="807"/>
    <cellStyle name="20% - Dekorfärg5 64 2" xfId="808"/>
    <cellStyle name="20% - Dekorfärg5 65" xfId="809"/>
    <cellStyle name="20% - Dekorfärg5 65 2" xfId="810"/>
    <cellStyle name="20% - Dekorfärg5 66" xfId="811"/>
    <cellStyle name="20% - Dekorfärg5 66 2" xfId="812"/>
    <cellStyle name="20% - Dekorfärg5 67" xfId="813"/>
    <cellStyle name="20% - Dekorfärg5 67 2" xfId="814"/>
    <cellStyle name="20% - Dekorfärg5 68" xfId="815"/>
    <cellStyle name="20% - Dekorfärg5 68 2" xfId="816"/>
    <cellStyle name="20% - Dekorfärg5 69" xfId="817"/>
    <cellStyle name="20% - Dekorfärg5 69 2" xfId="818"/>
    <cellStyle name="20% - Dekorfärg5 7" xfId="819"/>
    <cellStyle name="20% - Dekorfärg5 7 2" xfId="820"/>
    <cellStyle name="20% - Dekorfärg5 70" xfId="821"/>
    <cellStyle name="20% - Dekorfärg5 70 2" xfId="822"/>
    <cellStyle name="20% - Dekorfärg5 71" xfId="823"/>
    <cellStyle name="20% - Dekorfärg5 71 2" xfId="824"/>
    <cellStyle name="20% - Dekorfärg5 72" xfId="825"/>
    <cellStyle name="20% - Dekorfärg5 72 2" xfId="826"/>
    <cellStyle name="20% - Dekorfärg5 73" xfId="827"/>
    <cellStyle name="20% - Dekorfärg5 73 2" xfId="828"/>
    <cellStyle name="20% - Dekorfärg5 74" xfId="829"/>
    <cellStyle name="20% - Dekorfärg5 74 2" xfId="830"/>
    <cellStyle name="20% - Dekorfärg5 75" xfId="831"/>
    <cellStyle name="20% - Dekorfärg5 75 2" xfId="832"/>
    <cellStyle name="20% - Dekorfärg5 76" xfId="833"/>
    <cellStyle name="20% - Dekorfärg5 76 2" xfId="834"/>
    <cellStyle name="20% - Dekorfärg5 77" xfId="835"/>
    <cellStyle name="20% - Dekorfärg5 77 2" xfId="836"/>
    <cellStyle name="20% - Dekorfärg5 78" xfId="837"/>
    <cellStyle name="20% - Dekorfärg5 78 2" xfId="838"/>
    <cellStyle name="20% - Dekorfärg5 79" xfId="839"/>
    <cellStyle name="20% - Dekorfärg5 79 2" xfId="840"/>
    <cellStyle name="20% - Dekorfärg5 8" xfId="841"/>
    <cellStyle name="20% - Dekorfärg5 8 2" xfId="842"/>
    <cellStyle name="20% - Dekorfärg5 80" xfId="843"/>
    <cellStyle name="20% - Dekorfärg5 80 2" xfId="844"/>
    <cellStyle name="20% - Dekorfärg5 81" xfId="845"/>
    <cellStyle name="20% - Dekorfärg5 81 2" xfId="846"/>
    <cellStyle name="20% - Dekorfärg5 82" xfId="847"/>
    <cellStyle name="20% - Dekorfärg5 82 2" xfId="848"/>
    <cellStyle name="20% - Dekorfärg5 83" xfId="849"/>
    <cellStyle name="20% - Dekorfärg5 83 2" xfId="850"/>
    <cellStyle name="20% - Dekorfärg5 84" xfId="851"/>
    <cellStyle name="20% - Dekorfärg5 84 2" xfId="852"/>
    <cellStyle name="20% - Dekorfärg5 85" xfId="853"/>
    <cellStyle name="20% - Dekorfärg5 85 2" xfId="854"/>
    <cellStyle name="20% - Dekorfärg5 86" xfId="855"/>
    <cellStyle name="20% - Dekorfärg5 86 2" xfId="856"/>
    <cellStyle name="20% - Dekorfärg5 9" xfId="857"/>
    <cellStyle name="20% - Dekorfärg5 9 2" xfId="858"/>
    <cellStyle name="20% - Dekorfärg6 10" xfId="859"/>
    <cellStyle name="20% - Dekorfärg6 10 2" xfId="860"/>
    <cellStyle name="20% - Dekorfärg6 11" xfId="861"/>
    <cellStyle name="20% - Dekorfärg6 11 2" xfId="862"/>
    <cellStyle name="20% - Dekorfärg6 12" xfId="863"/>
    <cellStyle name="20% - Dekorfärg6 12 2" xfId="864"/>
    <cellStyle name="20% - Dekorfärg6 13" xfId="865"/>
    <cellStyle name="20% - Dekorfärg6 13 2" xfId="866"/>
    <cellStyle name="20% - Dekorfärg6 14" xfId="867"/>
    <cellStyle name="20% - Dekorfärg6 14 2" xfId="868"/>
    <cellStyle name="20% - Dekorfärg6 15" xfId="869"/>
    <cellStyle name="20% - Dekorfärg6 15 2" xfId="870"/>
    <cellStyle name="20% - Dekorfärg6 16" xfId="871"/>
    <cellStyle name="20% - Dekorfärg6 16 2" xfId="872"/>
    <cellStyle name="20% - Dekorfärg6 17" xfId="873"/>
    <cellStyle name="20% - Dekorfärg6 17 2" xfId="874"/>
    <cellStyle name="20% - Dekorfärg6 18" xfId="875"/>
    <cellStyle name="20% - Dekorfärg6 18 2" xfId="876"/>
    <cellStyle name="20% - Dekorfärg6 19" xfId="877"/>
    <cellStyle name="20% - Dekorfärg6 19 2" xfId="878"/>
    <cellStyle name="20% - Dekorfärg6 2" xfId="879"/>
    <cellStyle name="20% - Dekorfärg6 2 2" xfId="880"/>
    <cellStyle name="20% - Dekorfärg6 20" xfId="881"/>
    <cellStyle name="20% - Dekorfärg6 20 2" xfId="882"/>
    <cellStyle name="20% - Dekorfärg6 21" xfId="883"/>
    <cellStyle name="20% - Dekorfärg6 21 2" xfId="884"/>
    <cellStyle name="20% - Dekorfärg6 22" xfId="885"/>
    <cellStyle name="20% - Dekorfärg6 22 2" xfId="886"/>
    <cellStyle name="20% - Dekorfärg6 23" xfId="887"/>
    <cellStyle name="20% - Dekorfärg6 23 2" xfId="888"/>
    <cellStyle name="20% - Dekorfärg6 24" xfId="889"/>
    <cellStyle name="20% - Dekorfärg6 24 2" xfId="890"/>
    <cellStyle name="20% - Dekorfärg6 25" xfId="891"/>
    <cellStyle name="20% - Dekorfärg6 25 2" xfId="892"/>
    <cellStyle name="20% - Dekorfärg6 26" xfId="893"/>
    <cellStyle name="20% - Dekorfärg6 26 2" xfId="894"/>
    <cellStyle name="20% - Dekorfärg6 27" xfId="895"/>
    <cellStyle name="20% - Dekorfärg6 27 2" xfId="896"/>
    <cellStyle name="20% - Dekorfärg6 28" xfId="897"/>
    <cellStyle name="20% - Dekorfärg6 28 2" xfId="898"/>
    <cellStyle name="20% - Dekorfärg6 29" xfId="899"/>
    <cellStyle name="20% - Dekorfärg6 29 2" xfId="900"/>
    <cellStyle name="20% - Dekorfärg6 3" xfId="901"/>
    <cellStyle name="20% - Dekorfärg6 3 2" xfId="902"/>
    <cellStyle name="20% - Dekorfärg6 30" xfId="903"/>
    <cellStyle name="20% - Dekorfärg6 30 2" xfId="904"/>
    <cellStyle name="20% - Dekorfärg6 31" xfId="905"/>
    <cellStyle name="20% - Dekorfärg6 31 2" xfId="906"/>
    <cellStyle name="20% - Dekorfärg6 32" xfId="907"/>
    <cellStyle name="20% - Dekorfärg6 32 2" xfId="908"/>
    <cellStyle name="20% - Dekorfärg6 33" xfId="909"/>
    <cellStyle name="20% - Dekorfärg6 33 2" xfId="910"/>
    <cellStyle name="20% - Dekorfärg6 34" xfId="911"/>
    <cellStyle name="20% - Dekorfärg6 34 2" xfId="912"/>
    <cellStyle name="20% - Dekorfärg6 35" xfId="913"/>
    <cellStyle name="20% - Dekorfärg6 35 2" xfId="914"/>
    <cellStyle name="20% - Dekorfärg6 36" xfId="915"/>
    <cellStyle name="20% - Dekorfärg6 36 2" xfId="916"/>
    <cellStyle name="20% - Dekorfärg6 37" xfId="917"/>
    <cellStyle name="20% - Dekorfärg6 37 2" xfId="918"/>
    <cellStyle name="20% - Dekorfärg6 38" xfId="919"/>
    <cellStyle name="20% - Dekorfärg6 38 2" xfId="920"/>
    <cellStyle name="20% - Dekorfärg6 39" xfId="921"/>
    <cellStyle name="20% - Dekorfärg6 39 2" xfId="922"/>
    <cellStyle name="20% - Dekorfärg6 4" xfId="923"/>
    <cellStyle name="20% - Dekorfärg6 4 2" xfId="924"/>
    <cellStyle name="20% - Dekorfärg6 40" xfId="925"/>
    <cellStyle name="20% - Dekorfärg6 40 2" xfId="926"/>
    <cellStyle name="20% - Dekorfärg6 41" xfId="927"/>
    <cellStyle name="20% - Dekorfärg6 41 2" xfId="928"/>
    <cellStyle name="20% - Dekorfärg6 42" xfId="929"/>
    <cellStyle name="20% - Dekorfärg6 42 2" xfId="930"/>
    <cellStyle name="20% - Dekorfärg6 43" xfId="931"/>
    <cellStyle name="20% - Dekorfärg6 43 2" xfId="932"/>
    <cellStyle name="20% - Dekorfärg6 44" xfId="933"/>
    <cellStyle name="20% - Dekorfärg6 44 2" xfId="934"/>
    <cellStyle name="20% - Dekorfärg6 45" xfId="935"/>
    <cellStyle name="20% - Dekorfärg6 45 2" xfId="936"/>
    <cellStyle name="20% - Dekorfärg6 46" xfId="937"/>
    <cellStyle name="20% - Dekorfärg6 46 2" xfId="938"/>
    <cellStyle name="20% - Dekorfärg6 47" xfId="939"/>
    <cellStyle name="20% - Dekorfärg6 47 2" xfId="940"/>
    <cellStyle name="20% - Dekorfärg6 48" xfId="941"/>
    <cellStyle name="20% - Dekorfärg6 48 2" xfId="942"/>
    <cellStyle name="20% - Dekorfärg6 49" xfId="943"/>
    <cellStyle name="20% - Dekorfärg6 49 2" xfId="944"/>
    <cellStyle name="20% - Dekorfärg6 5" xfId="945"/>
    <cellStyle name="20% - Dekorfärg6 5 2" xfId="946"/>
    <cellStyle name="20% - Dekorfärg6 50" xfId="947"/>
    <cellStyle name="20% - Dekorfärg6 50 2" xfId="948"/>
    <cellStyle name="20% - Dekorfärg6 51" xfId="949"/>
    <cellStyle name="20% - Dekorfärg6 51 2" xfId="950"/>
    <cellStyle name="20% - Dekorfärg6 52" xfId="951"/>
    <cellStyle name="20% - Dekorfärg6 52 2" xfId="952"/>
    <cellStyle name="20% - Dekorfärg6 53" xfId="953"/>
    <cellStyle name="20% - Dekorfärg6 53 2" xfId="954"/>
    <cellStyle name="20% - Dekorfärg6 54" xfId="955"/>
    <cellStyle name="20% - Dekorfärg6 54 2" xfId="956"/>
    <cellStyle name="20% - Dekorfärg6 55" xfId="957"/>
    <cellStyle name="20% - Dekorfärg6 55 2" xfId="958"/>
    <cellStyle name="20% - Dekorfärg6 56" xfId="959"/>
    <cellStyle name="20% - Dekorfärg6 56 2" xfId="960"/>
    <cellStyle name="20% - Dekorfärg6 57" xfId="961"/>
    <cellStyle name="20% - Dekorfärg6 57 2" xfId="962"/>
    <cellStyle name="20% - Dekorfärg6 58" xfId="963"/>
    <cellStyle name="20% - Dekorfärg6 58 2" xfId="964"/>
    <cellStyle name="20% - Dekorfärg6 59" xfId="965"/>
    <cellStyle name="20% - Dekorfärg6 59 2" xfId="966"/>
    <cellStyle name="20% - Dekorfärg6 6" xfId="967"/>
    <cellStyle name="20% - Dekorfärg6 6 2" xfId="968"/>
    <cellStyle name="20% - Dekorfärg6 60" xfId="969"/>
    <cellStyle name="20% - Dekorfärg6 60 2" xfId="970"/>
    <cellStyle name="20% - Dekorfärg6 61" xfId="971"/>
    <cellStyle name="20% - Dekorfärg6 61 2" xfId="972"/>
    <cellStyle name="20% - Dekorfärg6 62" xfId="973"/>
    <cellStyle name="20% - Dekorfärg6 62 2" xfId="974"/>
    <cellStyle name="20% - Dekorfärg6 63" xfId="975"/>
    <cellStyle name="20% - Dekorfärg6 63 2" xfId="976"/>
    <cellStyle name="20% - Dekorfärg6 64" xfId="977"/>
    <cellStyle name="20% - Dekorfärg6 64 2" xfId="978"/>
    <cellStyle name="20% - Dekorfärg6 65" xfId="979"/>
    <cellStyle name="20% - Dekorfärg6 65 2" xfId="980"/>
    <cellStyle name="20% - Dekorfärg6 66" xfId="981"/>
    <cellStyle name="20% - Dekorfärg6 66 2" xfId="982"/>
    <cellStyle name="20% - Dekorfärg6 67" xfId="983"/>
    <cellStyle name="20% - Dekorfärg6 67 2" xfId="984"/>
    <cellStyle name="20% - Dekorfärg6 68" xfId="985"/>
    <cellStyle name="20% - Dekorfärg6 68 2" xfId="986"/>
    <cellStyle name="20% - Dekorfärg6 69" xfId="987"/>
    <cellStyle name="20% - Dekorfärg6 69 2" xfId="988"/>
    <cellStyle name="20% - Dekorfärg6 7" xfId="989"/>
    <cellStyle name="20% - Dekorfärg6 7 2" xfId="990"/>
    <cellStyle name="20% - Dekorfärg6 70" xfId="991"/>
    <cellStyle name="20% - Dekorfärg6 70 2" xfId="992"/>
    <cellStyle name="20% - Dekorfärg6 71" xfId="993"/>
    <cellStyle name="20% - Dekorfärg6 71 2" xfId="994"/>
    <cellStyle name="20% - Dekorfärg6 72" xfId="995"/>
    <cellStyle name="20% - Dekorfärg6 72 2" xfId="996"/>
    <cellStyle name="20% - Dekorfärg6 73" xfId="997"/>
    <cellStyle name="20% - Dekorfärg6 73 2" xfId="998"/>
    <cellStyle name="20% - Dekorfärg6 74" xfId="999"/>
    <cellStyle name="20% - Dekorfärg6 74 2" xfId="1000"/>
    <cellStyle name="20% - Dekorfärg6 75" xfId="1001"/>
    <cellStyle name="20% - Dekorfärg6 75 2" xfId="1002"/>
    <cellStyle name="20% - Dekorfärg6 76" xfId="1003"/>
    <cellStyle name="20% - Dekorfärg6 76 2" xfId="1004"/>
    <cellStyle name="20% - Dekorfärg6 77" xfId="1005"/>
    <cellStyle name="20% - Dekorfärg6 77 2" xfId="1006"/>
    <cellStyle name="20% - Dekorfärg6 78" xfId="1007"/>
    <cellStyle name="20% - Dekorfärg6 78 2" xfId="1008"/>
    <cellStyle name="20% - Dekorfärg6 79" xfId="1009"/>
    <cellStyle name="20% - Dekorfärg6 79 2" xfId="1010"/>
    <cellStyle name="20% - Dekorfärg6 8" xfId="1011"/>
    <cellStyle name="20% - Dekorfärg6 8 2" xfId="1012"/>
    <cellStyle name="20% - Dekorfärg6 80" xfId="1013"/>
    <cellStyle name="20% - Dekorfärg6 80 2" xfId="1014"/>
    <cellStyle name="20% - Dekorfärg6 81" xfId="1015"/>
    <cellStyle name="20% - Dekorfärg6 81 2" xfId="1016"/>
    <cellStyle name="20% - Dekorfärg6 82" xfId="1017"/>
    <cellStyle name="20% - Dekorfärg6 82 2" xfId="1018"/>
    <cellStyle name="20% - Dekorfärg6 83" xfId="1019"/>
    <cellStyle name="20% - Dekorfärg6 83 2" xfId="1020"/>
    <cellStyle name="20% - Dekorfärg6 84" xfId="1021"/>
    <cellStyle name="20% - Dekorfärg6 84 2" xfId="1022"/>
    <cellStyle name="20% - Dekorfärg6 85" xfId="1023"/>
    <cellStyle name="20% - Dekorfärg6 85 2" xfId="1024"/>
    <cellStyle name="20% - Dekorfärg6 86" xfId="1025"/>
    <cellStyle name="20% - Dekorfärg6 86 2" xfId="1026"/>
    <cellStyle name="20% - Dekorfärg6 9" xfId="1027"/>
    <cellStyle name="20% - Dekorfärg6 9 2" xfId="1028"/>
    <cellStyle name="40% - Accent1" xfId="1029"/>
    <cellStyle name="40% - Accent2" xfId="1030"/>
    <cellStyle name="40% - Accent3" xfId="1031"/>
    <cellStyle name="40% - Accent4" xfId="1032"/>
    <cellStyle name="40% - Accent5" xfId="1033"/>
    <cellStyle name="40% - Accent6" xfId="1034"/>
    <cellStyle name="40% - Dekorfärg1 10" xfId="1035"/>
    <cellStyle name="40% - Dekorfärg1 10 2" xfId="1036"/>
    <cellStyle name="40% - Dekorfärg1 11" xfId="1037"/>
    <cellStyle name="40% - Dekorfärg1 11 2" xfId="1038"/>
    <cellStyle name="40% - Dekorfärg1 12" xfId="1039"/>
    <cellStyle name="40% - Dekorfärg1 12 2" xfId="1040"/>
    <cellStyle name="40% - Dekorfärg1 13" xfId="1041"/>
    <cellStyle name="40% - Dekorfärg1 13 2" xfId="1042"/>
    <cellStyle name="40% - Dekorfärg1 14" xfId="1043"/>
    <cellStyle name="40% - Dekorfärg1 14 2" xfId="1044"/>
    <cellStyle name="40% - Dekorfärg1 15" xfId="1045"/>
    <cellStyle name="40% - Dekorfärg1 15 2" xfId="1046"/>
    <cellStyle name="40% - Dekorfärg1 16" xfId="1047"/>
    <cellStyle name="40% - Dekorfärg1 16 2" xfId="1048"/>
    <cellStyle name="40% - Dekorfärg1 17" xfId="1049"/>
    <cellStyle name="40% - Dekorfärg1 17 2" xfId="1050"/>
    <cellStyle name="40% - Dekorfärg1 18" xfId="1051"/>
    <cellStyle name="40% - Dekorfärg1 18 2" xfId="1052"/>
    <cellStyle name="40% - Dekorfärg1 19" xfId="1053"/>
    <cellStyle name="40% - Dekorfärg1 19 2" xfId="1054"/>
    <cellStyle name="40% - Dekorfärg1 2" xfId="1055"/>
    <cellStyle name="40% - Dekorfärg1 2 2" xfId="1056"/>
    <cellStyle name="40% - Dekorfärg1 20" xfId="1057"/>
    <cellStyle name="40% - Dekorfärg1 20 2" xfId="1058"/>
    <cellStyle name="40% - Dekorfärg1 21" xfId="1059"/>
    <cellStyle name="40% - Dekorfärg1 21 2" xfId="1060"/>
    <cellStyle name="40% - Dekorfärg1 22" xfId="1061"/>
    <cellStyle name="40% - Dekorfärg1 22 2" xfId="1062"/>
    <cellStyle name="40% - Dekorfärg1 23" xfId="1063"/>
    <cellStyle name="40% - Dekorfärg1 23 2" xfId="1064"/>
    <cellStyle name="40% - Dekorfärg1 24" xfId="1065"/>
    <cellStyle name="40% - Dekorfärg1 24 2" xfId="1066"/>
    <cellStyle name="40% - Dekorfärg1 25" xfId="1067"/>
    <cellStyle name="40% - Dekorfärg1 25 2" xfId="1068"/>
    <cellStyle name="40% - Dekorfärg1 26" xfId="1069"/>
    <cellStyle name="40% - Dekorfärg1 26 2" xfId="1070"/>
    <cellStyle name="40% - Dekorfärg1 27" xfId="1071"/>
    <cellStyle name="40% - Dekorfärg1 27 2" xfId="1072"/>
    <cellStyle name="40% - Dekorfärg1 28" xfId="1073"/>
    <cellStyle name="40% - Dekorfärg1 28 2" xfId="1074"/>
    <cellStyle name="40% - Dekorfärg1 29" xfId="1075"/>
    <cellStyle name="40% - Dekorfärg1 29 2" xfId="1076"/>
    <cellStyle name="40% - Dekorfärg1 3" xfId="1077"/>
    <cellStyle name="40% - Dekorfärg1 3 2" xfId="1078"/>
    <cellStyle name="40% - Dekorfärg1 30" xfId="1079"/>
    <cellStyle name="40% - Dekorfärg1 30 2" xfId="1080"/>
    <cellStyle name="40% - Dekorfärg1 31" xfId="1081"/>
    <cellStyle name="40% - Dekorfärg1 31 2" xfId="1082"/>
    <cellStyle name="40% - Dekorfärg1 32" xfId="1083"/>
    <cellStyle name="40% - Dekorfärg1 32 2" xfId="1084"/>
    <cellStyle name="40% - Dekorfärg1 33" xfId="1085"/>
    <cellStyle name="40% - Dekorfärg1 33 2" xfId="1086"/>
    <cellStyle name="40% - Dekorfärg1 34" xfId="1087"/>
    <cellStyle name="40% - Dekorfärg1 34 2" xfId="1088"/>
    <cellStyle name="40% - Dekorfärg1 35" xfId="1089"/>
    <cellStyle name="40% - Dekorfärg1 35 2" xfId="1090"/>
    <cellStyle name="40% - Dekorfärg1 36" xfId="1091"/>
    <cellStyle name="40% - Dekorfärg1 36 2" xfId="1092"/>
    <cellStyle name="40% - Dekorfärg1 37" xfId="1093"/>
    <cellStyle name="40% - Dekorfärg1 37 2" xfId="1094"/>
    <cellStyle name="40% - Dekorfärg1 38" xfId="1095"/>
    <cellStyle name="40% - Dekorfärg1 38 2" xfId="1096"/>
    <cellStyle name="40% - Dekorfärg1 39" xfId="1097"/>
    <cellStyle name="40% - Dekorfärg1 39 2" xfId="1098"/>
    <cellStyle name="40% - Dekorfärg1 4" xfId="1099"/>
    <cellStyle name="40% - Dekorfärg1 4 2" xfId="1100"/>
    <cellStyle name="40% - Dekorfärg1 40" xfId="1101"/>
    <cellStyle name="40% - Dekorfärg1 40 2" xfId="1102"/>
    <cellStyle name="40% - Dekorfärg1 41" xfId="1103"/>
    <cellStyle name="40% - Dekorfärg1 41 2" xfId="1104"/>
    <cellStyle name="40% - Dekorfärg1 42" xfId="1105"/>
    <cellStyle name="40% - Dekorfärg1 42 2" xfId="1106"/>
    <cellStyle name="40% - Dekorfärg1 43" xfId="1107"/>
    <cellStyle name="40% - Dekorfärg1 43 2" xfId="1108"/>
    <cellStyle name="40% - Dekorfärg1 44" xfId="1109"/>
    <cellStyle name="40% - Dekorfärg1 44 2" xfId="1110"/>
    <cellStyle name="40% - Dekorfärg1 45" xfId="1111"/>
    <cellStyle name="40% - Dekorfärg1 45 2" xfId="1112"/>
    <cellStyle name="40% - Dekorfärg1 46" xfId="1113"/>
    <cellStyle name="40% - Dekorfärg1 46 2" xfId="1114"/>
    <cellStyle name="40% - Dekorfärg1 47" xfId="1115"/>
    <cellStyle name="40% - Dekorfärg1 47 2" xfId="1116"/>
    <cellStyle name="40% - Dekorfärg1 48" xfId="1117"/>
    <cellStyle name="40% - Dekorfärg1 48 2" xfId="1118"/>
    <cellStyle name="40% - Dekorfärg1 49" xfId="1119"/>
    <cellStyle name="40% - Dekorfärg1 49 2" xfId="1120"/>
    <cellStyle name="40% - Dekorfärg1 5" xfId="1121"/>
    <cellStyle name="40% - Dekorfärg1 5 2" xfId="1122"/>
    <cellStyle name="40% - Dekorfärg1 50" xfId="1123"/>
    <cellStyle name="40% - Dekorfärg1 50 2" xfId="1124"/>
    <cellStyle name="40% - Dekorfärg1 51" xfId="1125"/>
    <cellStyle name="40% - Dekorfärg1 51 2" xfId="1126"/>
    <cellStyle name="40% - Dekorfärg1 52" xfId="1127"/>
    <cellStyle name="40% - Dekorfärg1 52 2" xfId="1128"/>
    <cellStyle name="40% - Dekorfärg1 53" xfId="1129"/>
    <cellStyle name="40% - Dekorfärg1 53 2" xfId="1130"/>
    <cellStyle name="40% - Dekorfärg1 54" xfId="1131"/>
    <cellStyle name="40% - Dekorfärg1 54 2" xfId="1132"/>
    <cellStyle name="40% - Dekorfärg1 55" xfId="1133"/>
    <cellStyle name="40% - Dekorfärg1 55 2" xfId="1134"/>
    <cellStyle name="40% - Dekorfärg1 56" xfId="1135"/>
    <cellStyle name="40% - Dekorfärg1 56 2" xfId="1136"/>
    <cellStyle name="40% - Dekorfärg1 57" xfId="1137"/>
    <cellStyle name="40% - Dekorfärg1 57 2" xfId="1138"/>
    <cellStyle name="40% - Dekorfärg1 58" xfId="1139"/>
    <cellStyle name="40% - Dekorfärg1 58 2" xfId="1140"/>
    <cellStyle name="40% - Dekorfärg1 59" xfId="1141"/>
    <cellStyle name="40% - Dekorfärg1 59 2" xfId="1142"/>
    <cellStyle name="40% - Dekorfärg1 6" xfId="1143"/>
    <cellStyle name="40% - Dekorfärg1 6 2" xfId="1144"/>
    <cellStyle name="40% - Dekorfärg1 60" xfId="1145"/>
    <cellStyle name="40% - Dekorfärg1 60 2" xfId="1146"/>
    <cellStyle name="40% - Dekorfärg1 61" xfId="1147"/>
    <cellStyle name="40% - Dekorfärg1 61 2" xfId="1148"/>
    <cellStyle name="40% - Dekorfärg1 62" xfId="1149"/>
    <cellStyle name="40% - Dekorfärg1 62 2" xfId="1150"/>
    <cellStyle name="40% - Dekorfärg1 63" xfId="1151"/>
    <cellStyle name="40% - Dekorfärg1 63 2" xfId="1152"/>
    <cellStyle name="40% - Dekorfärg1 64" xfId="1153"/>
    <cellStyle name="40% - Dekorfärg1 64 2" xfId="1154"/>
    <cellStyle name="40% - Dekorfärg1 65" xfId="1155"/>
    <cellStyle name="40% - Dekorfärg1 65 2" xfId="1156"/>
    <cellStyle name="40% - Dekorfärg1 66" xfId="1157"/>
    <cellStyle name="40% - Dekorfärg1 66 2" xfId="1158"/>
    <cellStyle name="40% - Dekorfärg1 67" xfId="1159"/>
    <cellStyle name="40% - Dekorfärg1 67 2" xfId="1160"/>
    <cellStyle name="40% - Dekorfärg1 68" xfId="1161"/>
    <cellStyle name="40% - Dekorfärg1 68 2" xfId="1162"/>
    <cellStyle name="40% - Dekorfärg1 69" xfId="1163"/>
    <cellStyle name="40% - Dekorfärg1 69 2" xfId="1164"/>
    <cellStyle name="40% - Dekorfärg1 7" xfId="1165"/>
    <cellStyle name="40% - Dekorfärg1 7 2" xfId="1166"/>
    <cellStyle name="40% - Dekorfärg1 70" xfId="1167"/>
    <cellStyle name="40% - Dekorfärg1 70 2" xfId="1168"/>
    <cellStyle name="40% - Dekorfärg1 71" xfId="1169"/>
    <cellStyle name="40% - Dekorfärg1 71 2" xfId="1170"/>
    <cellStyle name="40% - Dekorfärg1 72" xfId="1171"/>
    <cellStyle name="40% - Dekorfärg1 72 2" xfId="1172"/>
    <cellStyle name="40% - Dekorfärg1 73" xfId="1173"/>
    <cellStyle name="40% - Dekorfärg1 73 2" xfId="1174"/>
    <cellStyle name="40% - Dekorfärg1 74" xfId="1175"/>
    <cellStyle name="40% - Dekorfärg1 74 2" xfId="1176"/>
    <cellStyle name="40% - Dekorfärg1 75" xfId="1177"/>
    <cellStyle name="40% - Dekorfärg1 75 2" xfId="1178"/>
    <cellStyle name="40% - Dekorfärg1 76" xfId="1179"/>
    <cellStyle name="40% - Dekorfärg1 76 2" xfId="1180"/>
    <cellStyle name="40% - Dekorfärg1 77" xfId="1181"/>
    <cellStyle name="40% - Dekorfärg1 77 2" xfId="1182"/>
    <cellStyle name="40% - Dekorfärg1 78" xfId="1183"/>
    <cellStyle name="40% - Dekorfärg1 78 2" xfId="1184"/>
    <cellStyle name="40% - Dekorfärg1 79" xfId="1185"/>
    <cellStyle name="40% - Dekorfärg1 79 2" xfId="1186"/>
    <cellStyle name="40% - Dekorfärg1 8" xfId="1187"/>
    <cellStyle name="40% - Dekorfärg1 8 2" xfId="1188"/>
    <cellStyle name="40% - Dekorfärg1 80" xfId="1189"/>
    <cellStyle name="40% - Dekorfärg1 80 2" xfId="1190"/>
    <cellStyle name="40% - Dekorfärg1 81" xfId="1191"/>
    <cellStyle name="40% - Dekorfärg1 81 2" xfId="1192"/>
    <cellStyle name="40% - Dekorfärg1 82" xfId="1193"/>
    <cellStyle name="40% - Dekorfärg1 82 2" xfId="1194"/>
    <cellStyle name="40% - Dekorfärg1 83" xfId="1195"/>
    <cellStyle name="40% - Dekorfärg1 83 2" xfId="1196"/>
    <cellStyle name="40% - Dekorfärg1 84" xfId="1197"/>
    <cellStyle name="40% - Dekorfärg1 84 2" xfId="1198"/>
    <cellStyle name="40% - Dekorfärg1 85" xfId="1199"/>
    <cellStyle name="40% - Dekorfärg1 85 2" xfId="1200"/>
    <cellStyle name="40% - Dekorfärg1 86" xfId="1201"/>
    <cellStyle name="40% - Dekorfärg1 86 2" xfId="1202"/>
    <cellStyle name="40% - Dekorfärg1 9" xfId="1203"/>
    <cellStyle name="40% - Dekorfärg1 9 2" xfId="1204"/>
    <cellStyle name="40% - Dekorfärg2 10" xfId="1205"/>
    <cellStyle name="40% - Dekorfärg2 10 2" xfId="1206"/>
    <cellStyle name="40% - Dekorfärg2 11" xfId="1207"/>
    <cellStyle name="40% - Dekorfärg2 11 2" xfId="1208"/>
    <cellStyle name="40% - Dekorfärg2 12" xfId="1209"/>
    <cellStyle name="40% - Dekorfärg2 12 2" xfId="1210"/>
    <cellStyle name="40% - Dekorfärg2 13" xfId="1211"/>
    <cellStyle name="40% - Dekorfärg2 13 2" xfId="1212"/>
    <cellStyle name="40% - Dekorfärg2 14" xfId="1213"/>
    <cellStyle name="40% - Dekorfärg2 14 2" xfId="1214"/>
    <cellStyle name="40% - Dekorfärg2 15" xfId="1215"/>
    <cellStyle name="40% - Dekorfärg2 15 2" xfId="1216"/>
    <cellStyle name="40% - Dekorfärg2 16" xfId="1217"/>
    <cellStyle name="40% - Dekorfärg2 16 2" xfId="1218"/>
    <cellStyle name="40% - Dekorfärg2 17" xfId="1219"/>
    <cellStyle name="40% - Dekorfärg2 17 2" xfId="1220"/>
    <cellStyle name="40% - Dekorfärg2 18" xfId="1221"/>
    <cellStyle name="40% - Dekorfärg2 18 2" xfId="1222"/>
    <cellStyle name="40% - Dekorfärg2 19" xfId="1223"/>
    <cellStyle name="40% - Dekorfärg2 19 2" xfId="1224"/>
    <cellStyle name="40% - Dekorfärg2 2" xfId="1225"/>
    <cellStyle name="40% - Dekorfärg2 2 2" xfId="1226"/>
    <cellStyle name="40% - Dekorfärg2 20" xfId="1227"/>
    <cellStyle name="40% - Dekorfärg2 20 2" xfId="1228"/>
    <cellStyle name="40% - Dekorfärg2 21" xfId="1229"/>
    <cellStyle name="40% - Dekorfärg2 21 2" xfId="1230"/>
    <cellStyle name="40% - Dekorfärg2 22" xfId="1231"/>
    <cellStyle name="40% - Dekorfärg2 22 2" xfId="1232"/>
    <cellStyle name="40% - Dekorfärg2 23" xfId="1233"/>
    <cellStyle name="40% - Dekorfärg2 23 2" xfId="1234"/>
    <cellStyle name="40% - Dekorfärg2 24" xfId="1235"/>
    <cellStyle name="40% - Dekorfärg2 24 2" xfId="1236"/>
    <cellStyle name="40% - Dekorfärg2 25" xfId="1237"/>
    <cellStyle name="40% - Dekorfärg2 25 2" xfId="1238"/>
    <cellStyle name="40% - Dekorfärg2 26" xfId="1239"/>
    <cellStyle name="40% - Dekorfärg2 26 2" xfId="1240"/>
    <cellStyle name="40% - Dekorfärg2 27" xfId="1241"/>
    <cellStyle name="40% - Dekorfärg2 27 2" xfId="1242"/>
    <cellStyle name="40% - Dekorfärg2 28" xfId="1243"/>
    <cellStyle name="40% - Dekorfärg2 28 2" xfId="1244"/>
    <cellStyle name="40% - Dekorfärg2 29" xfId="1245"/>
    <cellStyle name="40% - Dekorfärg2 29 2" xfId="1246"/>
    <cellStyle name="40% - Dekorfärg2 3" xfId="1247"/>
    <cellStyle name="40% - Dekorfärg2 3 2" xfId="1248"/>
    <cellStyle name="40% - Dekorfärg2 30" xfId="1249"/>
    <cellStyle name="40% - Dekorfärg2 30 2" xfId="1250"/>
    <cellStyle name="40% - Dekorfärg2 31" xfId="1251"/>
    <cellStyle name="40% - Dekorfärg2 31 2" xfId="1252"/>
    <cellStyle name="40% - Dekorfärg2 32" xfId="1253"/>
    <cellStyle name="40% - Dekorfärg2 32 2" xfId="1254"/>
    <cellStyle name="40% - Dekorfärg2 33" xfId="1255"/>
    <cellStyle name="40% - Dekorfärg2 33 2" xfId="1256"/>
    <cellStyle name="40% - Dekorfärg2 34" xfId="1257"/>
    <cellStyle name="40% - Dekorfärg2 34 2" xfId="1258"/>
    <cellStyle name="40% - Dekorfärg2 35" xfId="1259"/>
    <cellStyle name="40% - Dekorfärg2 35 2" xfId="1260"/>
    <cellStyle name="40% - Dekorfärg2 36" xfId="1261"/>
    <cellStyle name="40% - Dekorfärg2 36 2" xfId="1262"/>
    <cellStyle name="40% - Dekorfärg2 37" xfId="1263"/>
    <cellStyle name="40% - Dekorfärg2 37 2" xfId="1264"/>
    <cellStyle name="40% - Dekorfärg2 38" xfId="1265"/>
    <cellStyle name="40% - Dekorfärg2 38 2" xfId="1266"/>
    <cellStyle name="40% - Dekorfärg2 39" xfId="1267"/>
    <cellStyle name="40% - Dekorfärg2 39 2" xfId="1268"/>
    <cellStyle name="40% - Dekorfärg2 4" xfId="1269"/>
    <cellStyle name="40% - Dekorfärg2 4 2" xfId="1270"/>
    <cellStyle name="40% - Dekorfärg2 40" xfId="1271"/>
    <cellStyle name="40% - Dekorfärg2 40 2" xfId="1272"/>
    <cellStyle name="40% - Dekorfärg2 41" xfId="1273"/>
    <cellStyle name="40% - Dekorfärg2 41 2" xfId="1274"/>
    <cellStyle name="40% - Dekorfärg2 42" xfId="1275"/>
    <cellStyle name="40% - Dekorfärg2 42 2" xfId="1276"/>
    <cellStyle name="40% - Dekorfärg2 43" xfId="1277"/>
    <cellStyle name="40% - Dekorfärg2 43 2" xfId="1278"/>
    <cellStyle name="40% - Dekorfärg2 44" xfId="1279"/>
    <cellStyle name="40% - Dekorfärg2 44 2" xfId="1280"/>
    <cellStyle name="40% - Dekorfärg2 45" xfId="1281"/>
    <cellStyle name="40% - Dekorfärg2 45 2" xfId="1282"/>
    <cellStyle name="40% - Dekorfärg2 46" xfId="1283"/>
    <cellStyle name="40% - Dekorfärg2 46 2" xfId="1284"/>
    <cellStyle name="40% - Dekorfärg2 47" xfId="1285"/>
    <cellStyle name="40% - Dekorfärg2 47 2" xfId="1286"/>
    <cellStyle name="40% - Dekorfärg2 48" xfId="1287"/>
    <cellStyle name="40% - Dekorfärg2 48 2" xfId="1288"/>
    <cellStyle name="40% - Dekorfärg2 49" xfId="1289"/>
    <cellStyle name="40% - Dekorfärg2 49 2" xfId="1290"/>
    <cellStyle name="40% - Dekorfärg2 5" xfId="1291"/>
    <cellStyle name="40% - Dekorfärg2 5 2" xfId="1292"/>
    <cellStyle name="40% - Dekorfärg2 50" xfId="1293"/>
    <cellStyle name="40% - Dekorfärg2 50 2" xfId="1294"/>
    <cellStyle name="40% - Dekorfärg2 51" xfId="1295"/>
    <cellStyle name="40% - Dekorfärg2 51 2" xfId="1296"/>
    <cellStyle name="40% - Dekorfärg2 52" xfId="1297"/>
    <cellStyle name="40% - Dekorfärg2 52 2" xfId="1298"/>
    <cellStyle name="40% - Dekorfärg2 53" xfId="1299"/>
    <cellStyle name="40% - Dekorfärg2 53 2" xfId="1300"/>
    <cellStyle name="40% - Dekorfärg2 54" xfId="1301"/>
    <cellStyle name="40% - Dekorfärg2 54 2" xfId="1302"/>
    <cellStyle name="40% - Dekorfärg2 55" xfId="1303"/>
    <cellStyle name="40% - Dekorfärg2 55 2" xfId="1304"/>
    <cellStyle name="40% - Dekorfärg2 56" xfId="1305"/>
    <cellStyle name="40% - Dekorfärg2 56 2" xfId="1306"/>
    <cellStyle name="40% - Dekorfärg2 57" xfId="1307"/>
    <cellStyle name="40% - Dekorfärg2 57 2" xfId="1308"/>
    <cellStyle name="40% - Dekorfärg2 58" xfId="1309"/>
    <cellStyle name="40% - Dekorfärg2 58 2" xfId="1310"/>
    <cellStyle name="40% - Dekorfärg2 59" xfId="1311"/>
    <cellStyle name="40% - Dekorfärg2 59 2" xfId="1312"/>
    <cellStyle name="40% - Dekorfärg2 6" xfId="1313"/>
    <cellStyle name="40% - Dekorfärg2 6 2" xfId="1314"/>
    <cellStyle name="40% - Dekorfärg2 60" xfId="1315"/>
    <cellStyle name="40% - Dekorfärg2 60 2" xfId="1316"/>
    <cellStyle name="40% - Dekorfärg2 61" xfId="1317"/>
    <cellStyle name="40% - Dekorfärg2 61 2" xfId="1318"/>
    <cellStyle name="40% - Dekorfärg2 62" xfId="1319"/>
    <cellStyle name="40% - Dekorfärg2 62 2" xfId="1320"/>
    <cellStyle name="40% - Dekorfärg2 63" xfId="1321"/>
    <cellStyle name="40% - Dekorfärg2 63 2" xfId="1322"/>
    <cellStyle name="40% - Dekorfärg2 64" xfId="1323"/>
    <cellStyle name="40% - Dekorfärg2 64 2" xfId="1324"/>
    <cellStyle name="40% - Dekorfärg2 65" xfId="1325"/>
    <cellStyle name="40% - Dekorfärg2 65 2" xfId="1326"/>
    <cellStyle name="40% - Dekorfärg2 66" xfId="1327"/>
    <cellStyle name="40% - Dekorfärg2 66 2" xfId="1328"/>
    <cellStyle name="40% - Dekorfärg2 67" xfId="1329"/>
    <cellStyle name="40% - Dekorfärg2 67 2" xfId="1330"/>
    <cellStyle name="40% - Dekorfärg2 68" xfId="1331"/>
    <cellStyle name="40% - Dekorfärg2 68 2" xfId="1332"/>
    <cellStyle name="40% - Dekorfärg2 69" xfId="1333"/>
    <cellStyle name="40% - Dekorfärg2 69 2" xfId="1334"/>
    <cellStyle name="40% - Dekorfärg2 7" xfId="1335"/>
    <cellStyle name="40% - Dekorfärg2 7 2" xfId="1336"/>
    <cellStyle name="40% - Dekorfärg2 70" xfId="1337"/>
    <cellStyle name="40% - Dekorfärg2 70 2" xfId="1338"/>
    <cellStyle name="40% - Dekorfärg2 71" xfId="1339"/>
    <cellStyle name="40% - Dekorfärg2 71 2" xfId="1340"/>
    <cellStyle name="40% - Dekorfärg2 72" xfId="1341"/>
    <cellStyle name="40% - Dekorfärg2 72 2" xfId="1342"/>
    <cellStyle name="40% - Dekorfärg2 73" xfId="1343"/>
    <cellStyle name="40% - Dekorfärg2 73 2" xfId="1344"/>
    <cellStyle name="40% - Dekorfärg2 74" xfId="1345"/>
    <cellStyle name="40% - Dekorfärg2 74 2" xfId="1346"/>
    <cellStyle name="40% - Dekorfärg2 75" xfId="1347"/>
    <cellStyle name="40% - Dekorfärg2 75 2" xfId="1348"/>
    <cellStyle name="40% - Dekorfärg2 76" xfId="1349"/>
    <cellStyle name="40% - Dekorfärg2 76 2" xfId="1350"/>
    <cellStyle name="40% - Dekorfärg2 77" xfId="1351"/>
    <cellStyle name="40% - Dekorfärg2 77 2" xfId="1352"/>
    <cellStyle name="40% - Dekorfärg2 78" xfId="1353"/>
    <cellStyle name="40% - Dekorfärg2 78 2" xfId="1354"/>
    <cellStyle name="40% - Dekorfärg2 79" xfId="1355"/>
    <cellStyle name="40% - Dekorfärg2 79 2" xfId="1356"/>
    <cellStyle name="40% - Dekorfärg2 8" xfId="1357"/>
    <cellStyle name="40% - Dekorfärg2 8 2" xfId="1358"/>
    <cellStyle name="40% - Dekorfärg2 80" xfId="1359"/>
    <cellStyle name="40% - Dekorfärg2 80 2" xfId="1360"/>
    <cellStyle name="40% - Dekorfärg2 81" xfId="1361"/>
    <cellStyle name="40% - Dekorfärg2 81 2" xfId="1362"/>
    <cellStyle name="40% - Dekorfärg2 82" xfId="1363"/>
    <cellStyle name="40% - Dekorfärg2 82 2" xfId="1364"/>
    <cellStyle name="40% - Dekorfärg2 83" xfId="1365"/>
    <cellStyle name="40% - Dekorfärg2 83 2" xfId="1366"/>
    <cellStyle name="40% - Dekorfärg2 84" xfId="1367"/>
    <cellStyle name="40% - Dekorfärg2 84 2" xfId="1368"/>
    <cellStyle name="40% - Dekorfärg2 85" xfId="1369"/>
    <cellStyle name="40% - Dekorfärg2 85 2" xfId="1370"/>
    <cellStyle name="40% - Dekorfärg2 86" xfId="1371"/>
    <cellStyle name="40% - Dekorfärg2 86 2" xfId="1372"/>
    <cellStyle name="40% - Dekorfärg2 9" xfId="1373"/>
    <cellStyle name="40% - Dekorfärg2 9 2" xfId="1374"/>
    <cellStyle name="40% - Dekorfärg3 10" xfId="1375"/>
    <cellStyle name="40% - Dekorfärg3 10 2" xfId="1376"/>
    <cellStyle name="40% - Dekorfärg3 11" xfId="1377"/>
    <cellStyle name="40% - Dekorfärg3 11 2" xfId="1378"/>
    <cellStyle name="40% - Dekorfärg3 12" xfId="1379"/>
    <cellStyle name="40% - Dekorfärg3 12 2" xfId="1380"/>
    <cellStyle name="40% - Dekorfärg3 13" xfId="1381"/>
    <cellStyle name="40% - Dekorfärg3 13 2" xfId="1382"/>
    <cellStyle name="40% - Dekorfärg3 14" xfId="1383"/>
    <cellStyle name="40% - Dekorfärg3 14 2" xfId="1384"/>
    <cellStyle name="40% - Dekorfärg3 15" xfId="1385"/>
    <cellStyle name="40% - Dekorfärg3 15 2" xfId="1386"/>
    <cellStyle name="40% - Dekorfärg3 16" xfId="1387"/>
    <cellStyle name="40% - Dekorfärg3 16 2" xfId="1388"/>
    <cellStyle name="40% - Dekorfärg3 17" xfId="1389"/>
    <cellStyle name="40% - Dekorfärg3 17 2" xfId="1390"/>
    <cellStyle name="40% - Dekorfärg3 18" xfId="1391"/>
    <cellStyle name="40% - Dekorfärg3 18 2" xfId="1392"/>
    <cellStyle name="40% - Dekorfärg3 19" xfId="1393"/>
    <cellStyle name="40% - Dekorfärg3 19 2" xfId="1394"/>
    <cellStyle name="40% - Dekorfärg3 2" xfId="1395"/>
    <cellStyle name="40% - Dekorfärg3 2 2" xfId="1396"/>
    <cellStyle name="40% - Dekorfärg3 20" xfId="1397"/>
    <cellStyle name="40% - Dekorfärg3 20 2" xfId="1398"/>
    <cellStyle name="40% - Dekorfärg3 21" xfId="1399"/>
    <cellStyle name="40% - Dekorfärg3 21 2" xfId="1400"/>
    <cellStyle name="40% - Dekorfärg3 22" xfId="1401"/>
    <cellStyle name="40% - Dekorfärg3 22 2" xfId="1402"/>
    <cellStyle name="40% - Dekorfärg3 23" xfId="1403"/>
    <cellStyle name="40% - Dekorfärg3 23 2" xfId="1404"/>
    <cellStyle name="40% - Dekorfärg3 24" xfId="1405"/>
    <cellStyle name="40% - Dekorfärg3 24 2" xfId="1406"/>
    <cellStyle name="40% - Dekorfärg3 25" xfId="1407"/>
    <cellStyle name="40% - Dekorfärg3 25 2" xfId="1408"/>
    <cellStyle name="40% - Dekorfärg3 26" xfId="1409"/>
    <cellStyle name="40% - Dekorfärg3 26 2" xfId="1410"/>
    <cellStyle name="40% - Dekorfärg3 27" xfId="1411"/>
    <cellStyle name="40% - Dekorfärg3 27 2" xfId="1412"/>
    <cellStyle name="40% - Dekorfärg3 28" xfId="1413"/>
    <cellStyle name="40% - Dekorfärg3 28 2" xfId="1414"/>
    <cellStyle name="40% - Dekorfärg3 29" xfId="1415"/>
    <cellStyle name="40% - Dekorfärg3 29 2" xfId="1416"/>
    <cellStyle name="40% - Dekorfärg3 3" xfId="1417"/>
    <cellStyle name="40% - Dekorfärg3 3 2" xfId="1418"/>
    <cellStyle name="40% - Dekorfärg3 30" xfId="1419"/>
    <cellStyle name="40% - Dekorfärg3 30 2" xfId="1420"/>
    <cellStyle name="40% - Dekorfärg3 31" xfId="1421"/>
    <cellStyle name="40% - Dekorfärg3 31 2" xfId="1422"/>
    <cellStyle name="40% - Dekorfärg3 32" xfId="1423"/>
    <cellStyle name="40% - Dekorfärg3 32 2" xfId="1424"/>
    <cellStyle name="40% - Dekorfärg3 33" xfId="1425"/>
    <cellStyle name="40% - Dekorfärg3 33 2" xfId="1426"/>
    <cellStyle name="40% - Dekorfärg3 34" xfId="1427"/>
    <cellStyle name="40% - Dekorfärg3 34 2" xfId="1428"/>
    <cellStyle name="40% - Dekorfärg3 35" xfId="1429"/>
    <cellStyle name="40% - Dekorfärg3 35 2" xfId="1430"/>
    <cellStyle name="40% - Dekorfärg3 36" xfId="1431"/>
    <cellStyle name="40% - Dekorfärg3 36 2" xfId="1432"/>
    <cellStyle name="40% - Dekorfärg3 37" xfId="1433"/>
    <cellStyle name="40% - Dekorfärg3 37 2" xfId="1434"/>
    <cellStyle name="40% - Dekorfärg3 38" xfId="1435"/>
    <cellStyle name="40% - Dekorfärg3 38 2" xfId="1436"/>
    <cellStyle name="40% - Dekorfärg3 39" xfId="1437"/>
    <cellStyle name="40% - Dekorfärg3 39 2" xfId="1438"/>
    <cellStyle name="40% - Dekorfärg3 4" xfId="1439"/>
    <cellStyle name="40% - Dekorfärg3 4 2" xfId="1440"/>
    <cellStyle name="40% - Dekorfärg3 40" xfId="1441"/>
    <cellStyle name="40% - Dekorfärg3 40 2" xfId="1442"/>
    <cellStyle name="40% - Dekorfärg3 41" xfId="1443"/>
    <cellStyle name="40% - Dekorfärg3 41 2" xfId="1444"/>
    <cellStyle name="40% - Dekorfärg3 42" xfId="1445"/>
    <cellStyle name="40% - Dekorfärg3 42 2" xfId="1446"/>
    <cellStyle name="40% - Dekorfärg3 43" xfId="1447"/>
    <cellStyle name="40% - Dekorfärg3 43 2" xfId="1448"/>
    <cellStyle name="40% - Dekorfärg3 44" xfId="1449"/>
    <cellStyle name="40% - Dekorfärg3 44 2" xfId="1450"/>
    <cellStyle name="40% - Dekorfärg3 45" xfId="1451"/>
    <cellStyle name="40% - Dekorfärg3 45 2" xfId="1452"/>
    <cellStyle name="40% - Dekorfärg3 46" xfId="1453"/>
    <cellStyle name="40% - Dekorfärg3 46 2" xfId="1454"/>
    <cellStyle name="40% - Dekorfärg3 47" xfId="1455"/>
    <cellStyle name="40% - Dekorfärg3 47 2" xfId="1456"/>
    <cellStyle name="40% - Dekorfärg3 48" xfId="1457"/>
    <cellStyle name="40% - Dekorfärg3 48 2" xfId="1458"/>
    <cellStyle name="40% - Dekorfärg3 49" xfId="1459"/>
    <cellStyle name="40% - Dekorfärg3 49 2" xfId="1460"/>
    <cellStyle name="40% - Dekorfärg3 5" xfId="1461"/>
    <cellStyle name="40% - Dekorfärg3 5 2" xfId="1462"/>
    <cellStyle name="40% - Dekorfärg3 50" xfId="1463"/>
    <cellStyle name="40% - Dekorfärg3 50 2" xfId="1464"/>
    <cellStyle name="40% - Dekorfärg3 51" xfId="1465"/>
    <cellStyle name="40% - Dekorfärg3 51 2" xfId="1466"/>
    <cellStyle name="40% - Dekorfärg3 52" xfId="1467"/>
    <cellStyle name="40% - Dekorfärg3 52 2" xfId="1468"/>
    <cellStyle name="40% - Dekorfärg3 53" xfId="1469"/>
    <cellStyle name="40% - Dekorfärg3 53 2" xfId="1470"/>
    <cellStyle name="40% - Dekorfärg3 54" xfId="1471"/>
    <cellStyle name="40% - Dekorfärg3 54 2" xfId="1472"/>
    <cellStyle name="40% - Dekorfärg3 55" xfId="1473"/>
    <cellStyle name="40% - Dekorfärg3 55 2" xfId="1474"/>
    <cellStyle name="40% - Dekorfärg3 56" xfId="1475"/>
    <cellStyle name="40% - Dekorfärg3 56 2" xfId="1476"/>
    <cellStyle name="40% - Dekorfärg3 57" xfId="1477"/>
    <cellStyle name="40% - Dekorfärg3 57 2" xfId="1478"/>
    <cellStyle name="40% - Dekorfärg3 58" xfId="1479"/>
    <cellStyle name="40% - Dekorfärg3 58 2" xfId="1480"/>
    <cellStyle name="40% - Dekorfärg3 59" xfId="1481"/>
    <cellStyle name="40% - Dekorfärg3 59 2" xfId="1482"/>
    <cellStyle name="40% - Dekorfärg3 6" xfId="1483"/>
    <cellStyle name="40% - Dekorfärg3 6 2" xfId="1484"/>
    <cellStyle name="40% - Dekorfärg3 60" xfId="1485"/>
    <cellStyle name="40% - Dekorfärg3 60 2" xfId="1486"/>
    <cellStyle name="40% - Dekorfärg3 61" xfId="1487"/>
    <cellStyle name="40% - Dekorfärg3 61 2" xfId="1488"/>
    <cellStyle name="40% - Dekorfärg3 62" xfId="1489"/>
    <cellStyle name="40% - Dekorfärg3 62 2" xfId="1490"/>
    <cellStyle name="40% - Dekorfärg3 63" xfId="1491"/>
    <cellStyle name="40% - Dekorfärg3 63 2" xfId="1492"/>
    <cellStyle name="40% - Dekorfärg3 64" xfId="1493"/>
    <cellStyle name="40% - Dekorfärg3 64 2" xfId="1494"/>
    <cellStyle name="40% - Dekorfärg3 65" xfId="1495"/>
    <cellStyle name="40% - Dekorfärg3 65 2" xfId="1496"/>
    <cellStyle name="40% - Dekorfärg3 66" xfId="1497"/>
    <cellStyle name="40% - Dekorfärg3 66 2" xfId="1498"/>
    <cellStyle name="40% - Dekorfärg3 67" xfId="1499"/>
    <cellStyle name="40% - Dekorfärg3 67 2" xfId="1500"/>
    <cellStyle name="40% - Dekorfärg3 68" xfId="1501"/>
    <cellStyle name="40% - Dekorfärg3 68 2" xfId="1502"/>
    <cellStyle name="40% - Dekorfärg3 69" xfId="1503"/>
    <cellStyle name="40% - Dekorfärg3 69 2" xfId="1504"/>
    <cellStyle name="40% - Dekorfärg3 7" xfId="1505"/>
    <cellStyle name="40% - Dekorfärg3 7 2" xfId="1506"/>
    <cellStyle name="40% - Dekorfärg3 70" xfId="1507"/>
    <cellStyle name="40% - Dekorfärg3 70 2" xfId="1508"/>
    <cellStyle name="40% - Dekorfärg3 71" xfId="1509"/>
    <cellStyle name="40% - Dekorfärg3 71 2" xfId="1510"/>
    <cellStyle name="40% - Dekorfärg3 72" xfId="1511"/>
    <cellStyle name="40% - Dekorfärg3 72 2" xfId="1512"/>
    <cellStyle name="40% - Dekorfärg3 73" xfId="1513"/>
    <cellStyle name="40% - Dekorfärg3 73 2" xfId="1514"/>
    <cellStyle name="40% - Dekorfärg3 74" xfId="1515"/>
    <cellStyle name="40% - Dekorfärg3 74 2" xfId="1516"/>
    <cellStyle name="40% - Dekorfärg3 75" xfId="1517"/>
    <cellStyle name="40% - Dekorfärg3 75 2" xfId="1518"/>
    <cellStyle name="40% - Dekorfärg3 76" xfId="1519"/>
    <cellStyle name="40% - Dekorfärg3 76 2" xfId="1520"/>
    <cellStyle name="40% - Dekorfärg3 77" xfId="1521"/>
    <cellStyle name="40% - Dekorfärg3 77 2" xfId="1522"/>
    <cellStyle name="40% - Dekorfärg3 78" xfId="1523"/>
    <cellStyle name="40% - Dekorfärg3 78 2" xfId="1524"/>
    <cellStyle name="40% - Dekorfärg3 79" xfId="1525"/>
    <cellStyle name="40% - Dekorfärg3 79 2" xfId="1526"/>
    <cellStyle name="40% - Dekorfärg3 8" xfId="1527"/>
    <cellStyle name="40% - Dekorfärg3 8 2" xfId="1528"/>
    <cellStyle name="40% - Dekorfärg3 80" xfId="1529"/>
    <cellStyle name="40% - Dekorfärg3 80 2" xfId="1530"/>
    <cellStyle name="40% - Dekorfärg3 81" xfId="1531"/>
    <cellStyle name="40% - Dekorfärg3 81 2" xfId="1532"/>
    <cellStyle name="40% - Dekorfärg3 82" xfId="1533"/>
    <cellStyle name="40% - Dekorfärg3 82 2" xfId="1534"/>
    <cellStyle name="40% - Dekorfärg3 83" xfId="1535"/>
    <cellStyle name="40% - Dekorfärg3 83 2" xfId="1536"/>
    <cellStyle name="40% - Dekorfärg3 84" xfId="1537"/>
    <cellStyle name="40% - Dekorfärg3 84 2" xfId="1538"/>
    <cellStyle name="40% - Dekorfärg3 85" xfId="1539"/>
    <cellStyle name="40% - Dekorfärg3 85 2" xfId="1540"/>
    <cellStyle name="40% - Dekorfärg3 86" xfId="1541"/>
    <cellStyle name="40% - Dekorfärg3 86 2" xfId="1542"/>
    <cellStyle name="40% - Dekorfärg3 9" xfId="1543"/>
    <cellStyle name="40% - Dekorfärg3 9 2" xfId="1544"/>
    <cellStyle name="40% - Dekorfärg4 10" xfId="1545"/>
    <cellStyle name="40% - Dekorfärg4 10 2" xfId="1546"/>
    <cellStyle name="40% - Dekorfärg4 11" xfId="1547"/>
    <cellStyle name="40% - Dekorfärg4 11 2" xfId="1548"/>
    <cellStyle name="40% - Dekorfärg4 12" xfId="1549"/>
    <cellStyle name="40% - Dekorfärg4 12 2" xfId="1550"/>
    <cellStyle name="40% - Dekorfärg4 13" xfId="1551"/>
    <cellStyle name="40% - Dekorfärg4 13 2" xfId="1552"/>
    <cellStyle name="40% - Dekorfärg4 14" xfId="1553"/>
    <cellStyle name="40% - Dekorfärg4 14 2" xfId="1554"/>
    <cellStyle name="40% - Dekorfärg4 15" xfId="1555"/>
    <cellStyle name="40% - Dekorfärg4 15 2" xfId="1556"/>
    <cellStyle name="40% - Dekorfärg4 16" xfId="1557"/>
    <cellStyle name="40% - Dekorfärg4 16 2" xfId="1558"/>
    <cellStyle name="40% - Dekorfärg4 17" xfId="1559"/>
    <cellStyle name="40% - Dekorfärg4 17 2" xfId="1560"/>
    <cellStyle name="40% - Dekorfärg4 18" xfId="1561"/>
    <cellStyle name="40% - Dekorfärg4 18 2" xfId="1562"/>
    <cellStyle name="40% - Dekorfärg4 19" xfId="1563"/>
    <cellStyle name="40% - Dekorfärg4 19 2" xfId="1564"/>
    <cellStyle name="40% - Dekorfärg4 2" xfId="1565"/>
    <cellStyle name="40% - Dekorfärg4 2 2" xfId="1566"/>
    <cellStyle name="40% - Dekorfärg4 20" xfId="1567"/>
    <cellStyle name="40% - Dekorfärg4 20 2" xfId="1568"/>
    <cellStyle name="40% - Dekorfärg4 21" xfId="1569"/>
    <cellStyle name="40% - Dekorfärg4 21 2" xfId="1570"/>
    <cellStyle name="40% - Dekorfärg4 22" xfId="1571"/>
    <cellStyle name="40% - Dekorfärg4 22 2" xfId="1572"/>
    <cellStyle name="40% - Dekorfärg4 23" xfId="1573"/>
    <cellStyle name="40% - Dekorfärg4 23 2" xfId="1574"/>
    <cellStyle name="40% - Dekorfärg4 24" xfId="1575"/>
    <cellStyle name="40% - Dekorfärg4 24 2" xfId="1576"/>
    <cellStyle name="40% - Dekorfärg4 25" xfId="1577"/>
    <cellStyle name="40% - Dekorfärg4 25 2" xfId="1578"/>
    <cellStyle name="40% - Dekorfärg4 26" xfId="1579"/>
    <cellStyle name="40% - Dekorfärg4 26 2" xfId="1580"/>
    <cellStyle name="40% - Dekorfärg4 27" xfId="1581"/>
    <cellStyle name="40% - Dekorfärg4 27 2" xfId="1582"/>
    <cellStyle name="40% - Dekorfärg4 28" xfId="1583"/>
    <cellStyle name="40% - Dekorfärg4 28 2" xfId="1584"/>
    <cellStyle name="40% - Dekorfärg4 29" xfId="1585"/>
    <cellStyle name="40% - Dekorfärg4 29 2" xfId="1586"/>
    <cellStyle name="40% - Dekorfärg4 3" xfId="1587"/>
    <cellStyle name="40% - Dekorfärg4 3 2" xfId="1588"/>
    <cellStyle name="40% - Dekorfärg4 30" xfId="1589"/>
    <cellStyle name="40% - Dekorfärg4 30 2" xfId="1590"/>
    <cellStyle name="40% - Dekorfärg4 31" xfId="1591"/>
    <cellStyle name="40% - Dekorfärg4 31 2" xfId="1592"/>
    <cellStyle name="40% - Dekorfärg4 32" xfId="1593"/>
    <cellStyle name="40% - Dekorfärg4 32 2" xfId="1594"/>
    <cellStyle name="40% - Dekorfärg4 33" xfId="1595"/>
    <cellStyle name="40% - Dekorfärg4 33 2" xfId="1596"/>
    <cellStyle name="40% - Dekorfärg4 34" xfId="1597"/>
    <cellStyle name="40% - Dekorfärg4 34 2" xfId="1598"/>
    <cellStyle name="40% - Dekorfärg4 35" xfId="1599"/>
    <cellStyle name="40% - Dekorfärg4 35 2" xfId="1600"/>
    <cellStyle name="40% - Dekorfärg4 36" xfId="1601"/>
    <cellStyle name="40% - Dekorfärg4 36 2" xfId="1602"/>
    <cellStyle name="40% - Dekorfärg4 37" xfId="1603"/>
    <cellStyle name="40% - Dekorfärg4 37 2" xfId="1604"/>
    <cellStyle name="40% - Dekorfärg4 38" xfId="1605"/>
    <cellStyle name="40% - Dekorfärg4 38 2" xfId="1606"/>
    <cellStyle name="40% - Dekorfärg4 39" xfId="1607"/>
    <cellStyle name="40% - Dekorfärg4 39 2" xfId="1608"/>
    <cellStyle name="40% - Dekorfärg4 4" xfId="1609"/>
    <cellStyle name="40% - Dekorfärg4 4 2" xfId="1610"/>
    <cellStyle name="40% - Dekorfärg4 40" xfId="1611"/>
    <cellStyle name="40% - Dekorfärg4 40 2" xfId="1612"/>
    <cellStyle name="40% - Dekorfärg4 41" xfId="1613"/>
    <cellStyle name="40% - Dekorfärg4 41 2" xfId="1614"/>
    <cellStyle name="40% - Dekorfärg4 42" xfId="1615"/>
    <cellStyle name="40% - Dekorfärg4 42 2" xfId="1616"/>
    <cellStyle name="40% - Dekorfärg4 43" xfId="1617"/>
    <cellStyle name="40% - Dekorfärg4 43 2" xfId="1618"/>
    <cellStyle name="40% - Dekorfärg4 44" xfId="1619"/>
    <cellStyle name="40% - Dekorfärg4 44 2" xfId="1620"/>
    <cellStyle name="40% - Dekorfärg4 45" xfId="1621"/>
    <cellStyle name="40% - Dekorfärg4 45 2" xfId="1622"/>
    <cellStyle name="40% - Dekorfärg4 46" xfId="1623"/>
    <cellStyle name="40% - Dekorfärg4 46 2" xfId="1624"/>
    <cellStyle name="40% - Dekorfärg4 47" xfId="1625"/>
    <cellStyle name="40% - Dekorfärg4 47 2" xfId="1626"/>
    <cellStyle name="40% - Dekorfärg4 48" xfId="1627"/>
    <cellStyle name="40% - Dekorfärg4 48 2" xfId="1628"/>
    <cellStyle name="40% - Dekorfärg4 49" xfId="1629"/>
    <cellStyle name="40% - Dekorfärg4 49 2" xfId="1630"/>
    <cellStyle name="40% - Dekorfärg4 5" xfId="1631"/>
    <cellStyle name="40% - Dekorfärg4 5 2" xfId="1632"/>
    <cellStyle name="40% - Dekorfärg4 50" xfId="1633"/>
    <cellStyle name="40% - Dekorfärg4 50 2" xfId="1634"/>
    <cellStyle name="40% - Dekorfärg4 51" xfId="1635"/>
    <cellStyle name="40% - Dekorfärg4 51 2" xfId="1636"/>
    <cellStyle name="40% - Dekorfärg4 52" xfId="1637"/>
    <cellStyle name="40% - Dekorfärg4 52 2" xfId="1638"/>
    <cellStyle name="40% - Dekorfärg4 53" xfId="1639"/>
    <cellStyle name="40% - Dekorfärg4 53 2" xfId="1640"/>
    <cellStyle name="40% - Dekorfärg4 54" xfId="1641"/>
    <cellStyle name="40% - Dekorfärg4 54 2" xfId="1642"/>
    <cellStyle name="40% - Dekorfärg4 55" xfId="1643"/>
    <cellStyle name="40% - Dekorfärg4 55 2" xfId="1644"/>
    <cellStyle name="40% - Dekorfärg4 56" xfId="1645"/>
    <cellStyle name="40% - Dekorfärg4 56 2" xfId="1646"/>
    <cellStyle name="40% - Dekorfärg4 57" xfId="1647"/>
    <cellStyle name="40% - Dekorfärg4 57 2" xfId="1648"/>
    <cellStyle name="40% - Dekorfärg4 58" xfId="1649"/>
    <cellStyle name="40% - Dekorfärg4 58 2" xfId="1650"/>
    <cellStyle name="40% - Dekorfärg4 59" xfId="1651"/>
    <cellStyle name="40% - Dekorfärg4 59 2" xfId="1652"/>
    <cellStyle name="40% - Dekorfärg4 6" xfId="1653"/>
    <cellStyle name="40% - Dekorfärg4 6 2" xfId="1654"/>
    <cellStyle name="40% - Dekorfärg4 60" xfId="1655"/>
    <cellStyle name="40% - Dekorfärg4 60 2" xfId="1656"/>
    <cellStyle name="40% - Dekorfärg4 61" xfId="1657"/>
    <cellStyle name="40% - Dekorfärg4 61 2" xfId="1658"/>
    <cellStyle name="40% - Dekorfärg4 62" xfId="1659"/>
    <cellStyle name="40% - Dekorfärg4 62 2" xfId="1660"/>
    <cellStyle name="40% - Dekorfärg4 63" xfId="1661"/>
    <cellStyle name="40% - Dekorfärg4 63 2" xfId="1662"/>
    <cellStyle name="40% - Dekorfärg4 64" xfId="1663"/>
    <cellStyle name="40% - Dekorfärg4 64 2" xfId="1664"/>
    <cellStyle name="40% - Dekorfärg4 65" xfId="1665"/>
    <cellStyle name="40% - Dekorfärg4 65 2" xfId="1666"/>
    <cellStyle name="40% - Dekorfärg4 66" xfId="1667"/>
    <cellStyle name="40% - Dekorfärg4 66 2" xfId="1668"/>
    <cellStyle name="40% - Dekorfärg4 67" xfId="1669"/>
    <cellStyle name="40% - Dekorfärg4 67 2" xfId="1670"/>
    <cellStyle name="40% - Dekorfärg4 68" xfId="1671"/>
    <cellStyle name="40% - Dekorfärg4 68 2" xfId="1672"/>
    <cellStyle name="40% - Dekorfärg4 69" xfId="1673"/>
    <cellStyle name="40% - Dekorfärg4 69 2" xfId="1674"/>
    <cellStyle name="40% - Dekorfärg4 7" xfId="1675"/>
    <cellStyle name="40% - Dekorfärg4 7 2" xfId="1676"/>
    <cellStyle name="40% - Dekorfärg4 70" xfId="1677"/>
    <cellStyle name="40% - Dekorfärg4 70 2" xfId="1678"/>
    <cellStyle name="40% - Dekorfärg4 71" xfId="1679"/>
    <cellStyle name="40% - Dekorfärg4 71 2" xfId="1680"/>
    <cellStyle name="40% - Dekorfärg4 72" xfId="1681"/>
    <cellStyle name="40% - Dekorfärg4 72 2" xfId="1682"/>
    <cellStyle name="40% - Dekorfärg4 73" xfId="1683"/>
    <cellStyle name="40% - Dekorfärg4 73 2" xfId="1684"/>
    <cellStyle name="40% - Dekorfärg4 74" xfId="1685"/>
    <cellStyle name="40% - Dekorfärg4 74 2" xfId="1686"/>
    <cellStyle name="40% - Dekorfärg4 75" xfId="1687"/>
    <cellStyle name="40% - Dekorfärg4 75 2" xfId="1688"/>
    <cellStyle name="40% - Dekorfärg4 76" xfId="1689"/>
    <cellStyle name="40% - Dekorfärg4 76 2" xfId="1690"/>
    <cellStyle name="40% - Dekorfärg4 77" xfId="1691"/>
    <cellStyle name="40% - Dekorfärg4 77 2" xfId="1692"/>
    <cellStyle name="40% - Dekorfärg4 78" xfId="1693"/>
    <cellStyle name="40% - Dekorfärg4 78 2" xfId="1694"/>
    <cellStyle name="40% - Dekorfärg4 79" xfId="1695"/>
    <cellStyle name="40% - Dekorfärg4 79 2" xfId="1696"/>
    <cellStyle name="40% - Dekorfärg4 8" xfId="1697"/>
    <cellStyle name="40% - Dekorfärg4 8 2" xfId="1698"/>
    <cellStyle name="40% - Dekorfärg4 80" xfId="1699"/>
    <cellStyle name="40% - Dekorfärg4 80 2" xfId="1700"/>
    <cellStyle name="40% - Dekorfärg4 81" xfId="1701"/>
    <cellStyle name="40% - Dekorfärg4 81 2" xfId="1702"/>
    <cellStyle name="40% - Dekorfärg4 82" xfId="1703"/>
    <cellStyle name="40% - Dekorfärg4 82 2" xfId="1704"/>
    <cellStyle name="40% - Dekorfärg4 83" xfId="1705"/>
    <cellStyle name="40% - Dekorfärg4 83 2" xfId="1706"/>
    <cellStyle name="40% - Dekorfärg4 84" xfId="1707"/>
    <cellStyle name="40% - Dekorfärg4 84 2" xfId="1708"/>
    <cellStyle name="40% - Dekorfärg4 85" xfId="1709"/>
    <cellStyle name="40% - Dekorfärg4 85 2" xfId="1710"/>
    <cellStyle name="40% - Dekorfärg4 86" xfId="1711"/>
    <cellStyle name="40% - Dekorfärg4 86 2" xfId="1712"/>
    <cellStyle name="40% - Dekorfärg4 9" xfId="1713"/>
    <cellStyle name="40% - Dekorfärg4 9 2" xfId="1714"/>
    <cellStyle name="40% - Dekorfärg5 10" xfId="1715"/>
    <cellStyle name="40% - Dekorfärg5 10 2" xfId="1716"/>
    <cellStyle name="40% - Dekorfärg5 11" xfId="1717"/>
    <cellStyle name="40% - Dekorfärg5 11 2" xfId="1718"/>
    <cellStyle name="40% - Dekorfärg5 12" xfId="1719"/>
    <cellStyle name="40% - Dekorfärg5 12 2" xfId="1720"/>
    <cellStyle name="40% - Dekorfärg5 13" xfId="1721"/>
    <cellStyle name="40% - Dekorfärg5 13 2" xfId="1722"/>
    <cellStyle name="40% - Dekorfärg5 14" xfId="1723"/>
    <cellStyle name="40% - Dekorfärg5 14 2" xfId="1724"/>
    <cellStyle name="40% - Dekorfärg5 15" xfId="1725"/>
    <cellStyle name="40% - Dekorfärg5 15 2" xfId="1726"/>
    <cellStyle name="40% - Dekorfärg5 16" xfId="1727"/>
    <cellStyle name="40% - Dekorfärg5 16 2" xfId="1728"/>
    <cellStyle name="40% - Dekorfärg5 17" xfId="1729"/>
    <cellStyle name="40% - Dekorfärg5 17 2" xfId="1730"/>
    <cellStyle name="40% - Dekorfärg5 18" xfId="1731"/>
    <cellStyle name="40% - Dekorfärg5 18 2" xfId="1732"/>
    <cellStyle name="40% - Dekorfärg5 19" xfId="1733"/>
    <cellStyle name="40% - Dekorfärg5 19 2" xfId="1734"/>
    <cellStyle name="40% - Dekorfärg5 2" xfId="1735"/>
    <cellStyle name="40% - Dekorfärg5 2 2" xfId="1736"/>
    <cellStyle name="40% - Dekorfärg5 20" xfId="1737"/>
    <cellStyle name="40% - Dekorfärg5 20 2" xfId="1738"/>
    <cellStyle name="40% - Dekorfärg5 21" xfId="1739"/>
    <cellStyle name="40% - Dekorfärg5 21 2" xfId="1740"/>
    <cellStyle name="40% - Dekorfärg5 22" xfId="1741"/>
    <cellStyle name="40% - Dekorfärg5 22 2" xfId="1742"/>
    <cellStyle name="40% - Dekorfärg5 23" xfId="1743"/>
    <cellStyle name="40% - Dekorfärg5 23 2" xfId="1744"/>
    <cellStyle name="40% - Dekorfärg5 24" xfId="1745"/>
    <cellStyle name="40% - Dekorfärg5 24 2" xfId="1746"/>
    <cellStyle name="40% - Dekorfärg5 25" xfId="1747"/>
    <cellStyle name="40% - Dekorfärg5 25 2" xfId="1748"/>
    <cellStyle name="40% - Dekorfärg5 26" xfId="1749"/>
    <cellStyle name="40% - Dekorfärg5 26 2" xfId="1750"/>
    <cellStyle name="40% - Dekorfärg5 27" xfId="1751"/>
    <cellStyle name="40% - Dekorfärg5 27 2" xfId="1752"/>
    <cellStyle name="40% - Dekorfärg5 28" xfId="1753"/>
    <cellStyle name="40% - Dekorfärg5 28 2" xfId="1754"/>
    <cellStyle name="40% - Dekorfärg5 29" xfId="1755"/>
    <cellStyle name="40% - Dekorfärg5 29 2" xfId="1756"/>
    <cellStyle name="40% - Dekorfärg5 3" xfId="1757"/>
    <cellStyle name="40% - Dekorfärg5 3 2" xfId="1758"/>
    <cellStyle name="40% - Dekorfärg5 30" xfId="1759"/>
    <cellStyle name="40% - Dekorfärg5 30 2" xfId="1760"/>
    <cellStyle name="40% - Dekorfärg5 31" xfId="1761"/>
    <cellStyle name="40% - Dekorfärg5 31 2" xfId="1762"/>
    <cellStyle name="40% - Dekorfärg5 32" xfId="1763"/>
    <cellStyle name="40% - Dekorfärg5 32 2" xfId="1764"/>
    <cellStyle name="40% - Dekorfärg5 33" xfId="1765"/>
    <cellStyle name="40% - Dekorfärg5 33 2" xfId="1766"/>
    <cellStyle name="40% - Dekorfärg5 34" xfId="1767"/>
    <cellStyle name="40% - Dekorfärg5 34 2" xfId="1768"/>
    <cellStyle name="40% - Dekorfärg5 35" xfId="1769"/>
    <cellStyle name="40% - Dekorfärg5 35 2" xfId="1770"/>
    <cellStyle name="40% - Dekorfärg5 36" xfId="1771"/>
    <cellStyle name="40% - Dekorfärg5 36 2" xfId="1772"/>
    <cellStyle name="40% - Dekorfärg5 37" xfId="1773"/>
    <cellStyle name="40% - Dekorfärg5 37 2" xfId="1774"/>
    <cellStyle name="40% - Dekorfärg5 38" xfId="1775"/>
    <cellStyle name="40% - Dekorfärg5 38 2" xfId="1776"/>
    <cellStyle name="40% - Dekorfärg5 39" xfId="1777"/>
    <cellStyle name="40% - Dekorfärg5 39 2" xfId="1778"/>
    <cellStyle name="40% - Dekorfärg5 4" xfId="1779"/>
    <cellStyle name="40% - Dekorfärg5 4 2" xfId="1780"/>
    <cellStyle name="40% - Dekorfärg5 40" xfId="1781"/>
    <cellStyle name="40% - Dekorfärg5 40 2" xfId="1782"/>
    <cellStyle name="40% - Dekorfärg5 41" xfId="1783"/>
    <cellStyle name="40% - Dekorfärg5 41 2" xfId="1784"/>
    <cellStyle name="40% - Dekorfärg5 42" xfId="1785"/>
    <cellStyle name="40% - Dekorfärg5 42 2" xfId="1786"/>
    <cellStyle name="40% - Dekorfärg5 43" xfId="1787"/>
    <cellStyle name="40% - Dekorfärg5 43 2" xfId="1788"/>
    <cellStyle name="40% - Dekorfärg5 44" xfId="1789"/>
    <cellStyle name="40% - Dekorfärg5 44 2" xfId="1790"/>
    <cellStyle name="40% - Dekorfärg5 45" xfId="1791"/>
    <cellStyle name="40% - Dekorfärg5 45 2" xfId="1792"/>
    <cellStyle name="40% - Dekorfärg5 46" xfId="1793"/>
    <cellStyle name="40% - Dekorfärg5 46 2" xfId="1794"/>
    <cellStyle name="40% - Dekorfärg5 47" xfId="1795"/>
    <cellStyle name="40% - Dekorfärg5 47 2" xfId="1796"/>
    <cellStyle name="40% - Dekorfärg5 48" xfId="1797"/>
    <cellStyle name="40% - Dekorfärg5 48 2" xfId="1798"/>
    <cellStyle name="40% - Dekorfärg5 49" xfId="1799"/>
    <cellStyle name="40% - Dekorfärg5 49 2" xfId="1800"/>
    <cellStyle name="40% - Dekorfärg5 5" xfId="1801"/>
    <cellStyle name="40% - Dekorfärg5 5 2" xfId="1802"/>
    <cellStyle name="40% - Dekorfärg5 50" xfId="1803"/>
    <cellStyle name="40% - Dekorfärg5 50 2" xfId="1804"/>
    <cellStyle name="40% - Dekorfärg5 51" xfId="1805"/>
    <cellStyle name="40% - Dekorfärg5 51 2" xfId="1806"/>
    <cellStyle name="40% - Dekorfärg5 52" xfId="1807"/>
    <cellStyle name="40% - Dekorfärg5 52 2" xfId="1808"/>
    <cellStyle name="40% - Dekorfärg5 53" xfId="1809"/>
    <cellStyle name="40% - Dekorfärg5 53 2" xfId="1810"/>
    <cellStyle name="40% - Dekorfärg5 54" xfId="1811"/>
    <cellStyle name="40% - Dekorfärg5 54 2" xfId="1812"/>
    <cellStyle name="40% - Dekorfärg5 55" xfId="1813"/>
    <cellStyle name="40% - Dekorfärg5 55 2" xfId="1814"/>
    <cellStyle name="40% - Dekorfärg5 56" xfId="1815"/>
    <cellStyle name="40% - Dekorfärg5 56 2" xfId="1816"/>
    <cellStyle name="40% - Dekorfärg5 57" xfId="1817"/>
    <cellStyle name="40% - Dekorfärg5 57 2" xfId="1818"/>
    <cellStyle name="40% - Dekorfärg5 58" xfId="1819"/>
    <cellStyle name="40% - Dekorfärg5 58 2" xfId="1820"/>
    <cellStyle name="40% - Dekorfärg5 59" xfId="1821"/>
    <cellStyle name="40% - Dekorfärg5 59 2" xfId="1822"/>
    <cellStyle name="40% - Dekorfärg5 6" xfId="1823"/>
    <cellStyle name="40% - Dekorfärg5 6 2" xfId="1824"/>
    <cellStyle name="40% - Dekorfärg5 60" xfId="1825"/>
    <cellStyle name="40% - Dekorfärg5 60 2" xfId="1826"/>
    <cellStyle name="40% - Dekorfärg5 61" xfId="1827"/>
    <cellStyle name="40% - Dekorfärg5 61 2" xfId="1828"/>
    <cellStyle name="40% - Dekorfärg5 62" xfId="1829"/>
    <cellStyle name="40% - Dekorfärg5 62 2" xfId="1830"/>
    <cellStyle name="40% - Dekorfärg5 63" xfId="1831"/>
    <cellStyle name="40% - Dekorfärg5 63 2" xfId="1832"/>
    <cellStyle name="40% - Dekorfärg5 64" xfId="1833"/>
    <cellStyle name="40% - Dekorfärg5 64 2" xfId="1834"/>
    <cellStyle name="40% - Dekorfärg5 65" xfId="1835"/>
    <cellStyle name="40% - Dekorfärg5 65 2" xfId="1836"/>
    <cellStyle name="40% - Dekorfärg5 66" xfId="1837"/>
    <cellStyle name="40% - Dekorfärg5 66 2" xfId="1838"/>
    <cellStyle name="40% - Dekorfärg5 67" xfId="1839"/>
    <cellStyle name="40% - Dekorfärg5 67 2" xfId="1840"/>
    <cellStyle name="40% - Dekorfärg5 68" xfId="1841"/>
    <cellStyle name="40% - Dekorfärg5 68 2" xfId="1842"/>
    <cellStyle name="40% - Dekorfärg5 69" xfId="1843"/>
    <cellStyle name="40% - Dekorfärg5 69 2" xfId="1844"/>
    <cellStyle name="40% - Dekorfärg5 7" xfId="1845"/>
    <cellStyle name="40% - Dekorfärg5 7 2" xfId="1846"/>
    <cellStyle name="40% - Dekorfärg5 70" xfId="1847"/>
    <cellStyle name="40% - Dekorfärg5 70 2" xfId="1848"/>
    <cellStyle name="40% - Dekorfärg5 71" xfId="1849"/>
    <cellStyle name="40% - Dekorfärg5 71 2" xfId="1850"/>
    <cellStyle name="40% - Dekorfärg5 72" xfId="1851"/>
    <cellStyle name="40% - Dekorfärg5 72 2" xfId="1852"/>
    <cellStyle name="40% - Dekorfärg5 73" xfId="1853"/>
    <cellStyle name="40% - Dekorfärg5 73 2" xfId="1854"/>
    <cellStyle name="40% - Dekorfärg5 74" xfId="1855"/>
    <cellStyle name="40% - Dekorfärg5 74 2" xfId="1856"/>
    <cellStyle name="40% - Dekorfärg5 75" xfId="1857"/>
    <cellStyle name="40% - Dekorfärg5 75 2" xfId="1858"/>
    <cellStyle name="40% - Dekorfärg5 76" xfId="1859"/>
    <cellStyle name="40% - Dekorfärg5 76 2" xfId="1860"/>
    <cellStyle name="40% - Dekorfärg5 77" xfId="1861"/>
    <cellStyle name="40% - Dekorfärg5 77 2" xfId="1862"/>
    <cellStyle name="40% - Dekorfärg5 78" xfId="1863"/>
    <cellStyle name="40% - Dekorfärg5 78 2" xfId="1864"/>
    <cellStyle name="40% - Dekorfärg5 79" xfId="1865"/>
    <cellStyle name="40% - Dekorfärg5 79 2" xfId="1866"/>
    <cellStyle name="40% - Dekorfärg5 8" xfId="1867"/>
    <cellStyle name="40% - Dekorfärg5 8 2" xfId="1868"/>
    <cellStyle name="40% - Dekorfärg5 80" xfId="1869"/>
    <cellStyle name="40% - Dekorfärg5 80 2" xfId="1870"/>
    <cellStyle name="40% - Dekorfärg5 81" xfId="1871"/>
    <cellStyle name="40% - Dekorfärg5 81 2" xfId="1872"/>
    <cellStyle name="40% - Dekorfärg5 82" xfId="1873"/>
    <cellStyle name="40% - Dekorfärg5 82 2" xfId="1874"/>
    <cellStyle name="40% - Dekorfärg5 83" xfId="1875"/>
    <cellStyle name="40% - Dekorfärg5 83 2" xfId="1876"/>
    <cellStyle name="40% - Dekorfärg5 84" xfId="1877"/>
    <cellStyle name="40% - Dekorfärg5 84 2" xfId="1878"/>
    <cellStyle name="40% - Dekorfärg5 85" xfId="1879"/>
    <cellStyle name="40% - Dekorfärg5 85 2" xfId="1880"/>
    <cellStyle name="40% - Dekorfärg5 86" xfId="1881"/>
    <cellStyle name="40% - Dekorfärg5 86 2" xfId="1882"/>
    <cellStyle name="40% - Dekorfärg5 9" xfId="1883"/>
    <cellStyle name="40% - Dekorfärg5 9 2" xfId="1884"/>
    <cellStyle name="40% - Dekorfärg6 10" xfId="1885"/>
    <cellStyle name="40% - Dekorfärg6 10 2" xfId="1886"/>
    <cellStyle name="40% - Dekorfärg6 11" xfId="1887"/>
    <cellStyle name="40% - Dekorfärg6 11 2" xfId="1888"/>
    <cellStyle name="40% - Dekorfärg6 12" xfId="1889"/>
    <cellStyle name="40% - Dekorfärg6 12 2" xfId="1890"/>
    <cellStyle name="40% - Dekorfärg6 13" xfId="1891"/>
    <cellStyle name="40% - Dekorfärg6 13 2" xfId="1892"/>
    <cellStyle name="40% - Dekorfärg6 14" xfId="1893"/>
    <cellStyle name="40% - Dekorfärg6 14 2" xfId="1894"/>
    <cellStyle name="40% - Dekorfärg6 15" xfId="1895"/>
    <cellStyle name="40% - Dekorfärg6 15 2" xfId="1896"/>
    <cellStyle name="40% - Dekorfärg6 16" xfId="1897"/>
    <cellStyle name="40% - Dekorfärg6 16 2" xfId="1898"/>
    <cellStyle name="40% - Dekorfärg6 17" xfId="1899"/>
    <cellStyle name="40% - Dekorfärg6 17 2" xfId="1900"/>
    <cellStyle name="40% - Dekorfärg6 18" xfId="1901"/>
    <cellStyle name="40% - Dekorfärg6 18 2" xfId="1902"/>
    <cellStyle name="40% - Dekorfärg6 19" xfId="1903"/>
    <cellStyle name="40% - Dekorfärg6 19 2" xfId="1904"/>
    <cellStyle name="40% - Dekorfärg6 2" xfId="1905"/>
    <cellStyle name="40% - Dekorfärg6 2 2" xfId="1906"/>
    <cellStyle name="40% - Dekorfärg6 20" xfId="1907"/>
    <cellStyle name="40% - Dekorfärg6 20 2" xfId="1908"/>
    <cellStyle name="40% - Dekorfärg6 21" xfId="1909"/>
    <cellStyle name="40% - Dekorfärg6 21 2" xfId="1910"/>
    <cellStyle name="40% - Dekorfärg6 22" xfId="1911"/>
    <cellStyle name="40% - Dekorfärg6 22 2" xfId="1912"/>
    <cellStyle name="40% - Dekorfärg6 23" xfId="1913"/>
    <cellStyle name="40% - Dekorfärg6 23 2" xfId="1914"/>
    <cellStyle name="40% - Dekorfärg6 24" xfId="1915"/>
    <cellStyle name="40% - Dekorfärg6 24 2" xfId="1916"/>
    <cellStyle name="40% - Dekorfärg6 25" xfId="1917"/>
    <cellStyle name="40% - Dekorfärg6 25 2" xfId="1918"/>
    <cellStyle name="40% - Dekorfärg6 26" xfId="1919"/>
    <cellStyle name="40% - Dekorfärg6 26 2" xfId="1920"/>
    <cellStyle name="40% - Dekorfärg6 27" xfId="1921"/>
    <cellStyle name="40% - Dekorfärg6 27 2" xfId="1922"/>
    <cellStyle name="40% - Dekorfärg6 28" xfId="1923"/>
    <cellStyle name="40% - Dekorfärg6 28 2" xfId="1924"/>
    <cellStyle name="40% - Dekorfärg6 29" xfId="1925"/>
    <cellStyle name="40% - Dekorfärg6 29 2" xfId="1926"/>
    <cellStyle name="40% - Dekorfärg6 3" xfId="1927"/>
    <cellStyle name="40% - Dekorfärg6 3 2" xfId="1928"/>
    <cellStyle name="40% - Dekorfärg6 30" xfId="1929"/>
    <cellStyle name="40% - Dekorfärg6 30 2" xfId="1930"/>
    <cellStyle name="40% - Dekorfärg6 31" xfId="1931"/>
    <cellStyle name="40% - Dekorfärg6 31 2" xfId="1932"/>
    <cellStyle name="40% - Dekorfärg6 32" xfId="1933"/>
    <cellStyle name="40% - Dekorfärg6 32 2" xfId="1934"/>
    <cellStyle name="40% - Dekorfärg6 33" xfId="1935"/>
    <cellStyle name="40% - Dekorfärg6 33 2" xfId="1936"/>
    <cellStyle name="40% - Dekorfärg6 34" xfId="1937"/>
    <cellStyle name="40% - Dekorfärg6 34 2" xfId="1938"/>
    <cellStyle name="40% - Dekorfärg6 35" xfId="1939"/>
    <cellStyle name="40% - Dekorfärg6 35 2" xfId="1940"/>
    <cellStyle name="40% - Dekorfärg6 36" xfId="1941"/>
    <cellStyle name="40% - Dekorfärg6 36 2" xfId="1942"/>
    <cellStyle name="40% - Dekorfärg6 37" xfId="1943"/>
    <cellStyle name="40% - Dekorfärg6 37 2" xfId="1944"/>
    <cellStyle name="40% - Dekorfärg6 38" xfId="1945"/>
    <cellStyle name="40% - Dekorfärg6 38 2" xfId="1946"/>
    <cellStyle name="40% - Dekorfärg6 39" xfId="1947"/>
    <cellStyle name="40% - Dekorfärg6 39 2" xfId="1948"/>
    <cellStyle name="40% - Dekorfärg6 4" xfId="1949"/>
    <cellStyle name="40% - Dekorfärg6 4 2" xfId="1950"/>
    <cellStyle name="40% - Dekorfärg6 40" xfId="1951"/>
    <cellStyle name="40% - Dekorfärg6 40 2" xfId="1952"/>
    <cellStyle name="40% - Dekorfärg6 41" xfId="1953"/>
    <cellStyle name="40% - Dekorfärg6 41 2" xfId="1954"/>
    <cellStyle name="40% - Dekorfärg6 42" xfId="1955"/>
    <cellStyle name="40% - Dekorfärg6 42 2" xfId="1956"/>
    <cellStyle name="40% - Dekorfärg6 43" xfId="1957"/>
    <cellStyle name="40% - Dekorfärg6 43 2" xfId="1958"/>
    <cellStyle name="40% - Dekorfärg6 44" xfId="1959"/>
    <cellStyle name="40% - Dekorfärg6 44 2" xfId="1960"/>
    <cellStyle name="40% - Dekorfärg6 45" xfId="1961"/>
    <cellStyle name="40% - Dekorfärg6 45 2" xfId="1962"/>
    <cellStyle name="40% - Dekorfärg6 46" xfId="1963"/>
    <cellStyle name="40% - Dekorfärg6 46 2" xfId="1964"/>
    <cellStyle name="40% - Dekorfärg6 47" xfId="1965"/>
    <cellStyle name="40% - Dekorfärg6 47 2" xfId="1966"/>
    <cellStyle name="40% - Dekorfärg6 48" xfId="1967"/>
    <cellStyle name="40% - Dekorfärg6 48 2" xfId="1968"/>
    <cellStyle name="40% - Dekorfärg6 49" xfId="1969"/>
    <cellStyle name="40% - Dekorfärg6 49 2" xfId="1970"/>
    <cellStyle name="40% - Dekorfärg6 5" xfId="1971"/>
    <cellStyle name="40% - Dekorfärg6 5 2" xfId="1972"/>
    <cellStyle name="40% - Dekorfärg6 50" xfId="1973"/>
    <cellStyle name="40% - Dekorfärg6 50 2" xfId="1974"/>
    <cellStyle name="40% - Dekorfärg6 51" xfId="1975"/>
    <cellStyle name="40% - Dekorfärg6 51 2" xfId="1976"/>
    <cellStyle name="40% - Dekorfärg6 52" xfId="1977"/>
    <cellStyle name="40% - Dekorfärg6 52 2" xfId="1978"/>
    <cellStyle name="40% - Dekorfärg6 53" xfId="1979"/>
    <cellStyle name="40% - Dekorfärg6 53 2" xfId="1980"/>
    <cellStyle name="40% - Dekorfärg6 54" xfId="1981"/>
    <cellStyle name="40% - Dekorfärg6 54 2" xfId="1982"/>
    <cellStyle name="40% - Dekorfärg6 55" xfId="1983"/>
    <cellStyle name="40% - Dekorfärg6 55 2" xfId="1984"/>
    <cellStyle name="40% - Dekorfärg6 56" xfId="1985"/>
    <cellStyle name="40% - Dekorfärg6 56 2" xfId="1986"/>
    <cellStyle name="40% - Dekorfärg6 57" xfId="1987"/>
    <cellStyle name="40% - Dekorfärg6 57 2" xfId="1988"/>
    <cellStyle name="40% - Dekorfärg6 58" xfId="1989"/>
    <cellStyle name="40% - Dekorfärg6 58 2" xfId="1990"/>
    <cellStyle name="40% - Dekorfärg6 59" xfId="1991"/>
    <cellStyle name="40% - Dekorfärg6 59 2" xfId="1992"/>
    <cellStyle name="40% - Dekorfärg6 6" xfId="1993"/>
    <cellStyle name="40% - Dekorfärg6 6 2" xfId="1994"/>
    <cellStyle name="40% - Dekorfärg6 60" xfId="1995"/>
    <cellStyle name="40% - Dekorfärg6 60 2" xfId="1996"/>
    <cellStyle name="40% - Dekorfärg6 61" xfId="1997"/>
    <cellStyle name="40% - Dekorfärg6 61 2" xfId="1998"/>
    <cellStyle name="40% - Dekorfärg6 62" xfId="1999"/>
    <cellStyle name="40% - Dekorfärg6 62 2" xfId="2000"/>
    <cellStyle name="40% - Dekorfärg6 63" xfId="2001"/>
    <cellStyle name="40% - Dekorfärg6 63 2" xfId="2002"/>
    <cellStyle name="40% - Dekorfärg6 64" xfId="2003"/>
    <cellStyle name="40% - Dekorfärg6 64 2" xfId="2004"/>
    <cellStyle name="40% - Dekorfärg6 65" xfId="2005"/>
    <cellStyle name="40% - Dekorfärg6 65 2" xfId="2006"/>
    <cellStyle name="40% - Dekorfärg6 66" xfId="2007"/>
    <cellStyle name="40% - Dekorfärg6 66 2" xfId="2008"/>
    <cellStyle name="40% - Dekorfärg6 67" xfId="2009"/>
    <cellStyle name="40% - Dekorfärg6 67 2" xfId="2010"/>
    <cellStyle name="40% - Dekorfärg6 68" xfId="2011"/>
    <cellStyle name="40% - Dekorfärg6 68 2" xfId="2012"/>
    <cellStyle name="40% - Dekorfärg6 69" xfId="2013"/>
    <cellStyle name="40% - Dekorfärg6 69 2" xfId="2014"/>
    <cellStyle name="40% - Dekorfärg6 7" xfId="2015"/>
    <cellStyle name="40% - Dekorfärg6 7 2" xfId="2016"/>
    <cellStyle name="40% - Dekorfärg6 70" xfId="2017"/>
    <cellStyle name="40% - Dekorfärg6 70 2" xfId="2018"/>
    <cellStyle name="40% - Dekorfärg6 71" xfId="2019"/>
    <cellStyle name="40% - Dekorfärg6 71 2" xfId="2020"/>
    <cellStyle name="40% - Dekorfärg6 72" xfId="2021"/>
    <cellStyle name="40% - Dekorfärg6 72 2" xfId="2022"/>
    <cellStyle name="40% - Dekorfärg6 73" xfId="2023"/>
    <cellStyle name="40% - Dekorfärg6 73 2" xfId="2024"/>
    <cellStyle name="40% - Dekorfärg6 74" xfId="2025"/>
    <cellStyle name="40% - Dekorfärg6 74 2" xfId="2026"/>
    <cellStyle name="40% - Dekorfärg6 75" xfId="2027"/>
    <cellStyle name="40% - Dekorfärg6 75 2" xfId="2028"/>
    <cellStyle name="40% - Dekorfärg6 76" xfId="2029"/>
    <cellStyle name="40% - Dekorfärg6 76 2" xfId="2030"/>
    <cellStyle name="40% - Dekorfärg6 77" xfId="2031"/>
    <cellStyle name="40% - Dekorfärg6 77 2" xfId="2032"/>
    <cellStyle name="40% - Dekorfärg6 78" xfId="2033"/>
    <cellStyle name="40% - Dekorfärg6 78 2" xfId="2034"/>
    <cellStyle name="40% - Dekorfärg6 79" xfId="2035"/>
    <cellStyle name="40% - Dekorfärg6 79 2" xfId="2036"/>
    <cellStyle name="40% - Dekorfärg6 8" xfId="2037"/>
    <cellStyle name="40% - Dekorfärg6 8 2" xfId="2038"/>
    <cellStyle name="40% - Dekorfärg6 80" xfId="2039"/>
    <cellStyle name="40% - Dekorfärg6 80 2" xfId="2040"/>
    <cellStyle name="40% - Dekorfärg6 81" xfId="2041"/>
    <cellStyle name="40% - Dekorfärg6 81 2" xfId="2042"/>
    <cellStyle name="40% - Dekorfärg6 82" xfId="2043"/>
    <cellStyle name="40% - Dekorfärg6 82 2" xfId="2044"/>
    <cellStyle name="40% - Dekorfärg6 83" xfId="2045"/>
    <cellStyle name="40% - Dekorfärg6 83 2" xfId="2046"/>
    <cellStyle name="40% - Dekorfärg6 84" xfId="2047"/>
    <cellStyle name="40% - Dekorfärg6 84 2" xfId="2048"/>
    <cellStyle name="40% - Dekorfärg6 85" xfId="2049"/>
    <cellStyle name="40% - Dekorfärg6 85 2" xfId="2050"/>
    <cellStyle name="40% - Dekorfärg6 86" xfId="2051"/>
    <cellStyle name="40% - Dekorfärg6 86 2" xfId="2052"/>
    <cellStyle name="40% - Dekorfärg6 9" xfId="2053"/>
    <cellStyle name="40% - Dekorfärg6 9 2" xfId="2054"/>
    <cellStyle name="60% - Accent1" xfId="2055"/>
    <cellStyle name="60% - Accent2" xfId="2056"/>
    <cellStyle name="60% - Accent3" xfId="2057"/>
    <cellStyle name="60% - Accent4" xfId="2058"/>
    <cellStyle name="60% - Accent5" xfId="2059"/>
    <cellStyle name="60% - Accent6" xfId="2060"/>
    <cellStyle name="Accent1" xfId="2061"/>
    <cellStyle name="Accent2" xfId="2062"/>
    <cellStyle name="Accent3" xfId="2063"/>
    <cellStyle name="Accent4" xfId="2064"/>
    <cellStyle name="Accent5" xfId="2065"/>
    <cellStyle name="Accent6" xfId="2066"/>
    <cellStyle name="Anteckning 10" xfId="2067"/>
    <cellStyle name="Anteckning 10 2" xfId="2068"/>
    <cellStyle name="Anteckning 11" xfId="2069"/>
    <cellStyle name="Anteckning 11 2" xfId="2070"/>
    <cellStyle name="Anteckning 12" xfId="2071"/>
    <cellStyle name="Anteckning 12 2" xfId="2072"/>
    <cellStyle name="Anteckning 13" xfId="2073"/>
    <cellStyle name="Anteckning 13 2" xfId="2074"/>
    <cellStyle name="Anteckning 14" xfId="2075"/>
    <cellStyle name="Anteckning 14 2" xfId="2076"/>
    <cellStyle name="Anteckning 15" xfId="2077"/>
    <cellStyle name="Anteckning 15 2" xfId="2078"/>
    <cellStyle name="Anteckning 16" xfId="2079"/>
    <cellStyle name="Anteckning 16 2" xfId="2080"/>
    <cellStyle name="Anteckning 17" xfId="2081"/>
    <cellStyle name="Anteckning 17 2" xfId="2082"/>
    <cellStyle name="Anteckning 18" xfId="2083"/>
    <cellStyle name="Anteckning 18 2" xfId="2084"/>
    <cellStyle name="Anteckning 19" xfId="2085"/>
    <cellStyle name="Anteckning 19 2" xfId="2086"/>
    <cellStyle name="Anteckning 2" xfId="2087"/>
    <cellStyle name="Anteckning 2 2" xfId="2088"/>
    <cellStyle name="Anteckning 2 3" xfId="2089"/>
    <cellStyle name="Anteckning 20" xfId="2090"/>
    <cellStyle name="Anteckning 20 2" xfId="2091"/>
    <cellStyle name="Anteckning 21" xfId="2092"/>
    <cellStyle name="Anteckning 21 2" xfId="2093"/>
    <cellStyle name="Anteckning 22" xfId="2094"/>
    <cellStyle name="Anteckning 22 2" xfId="2095"/>
    <cellStyle name="Anteckning 23" xfId="2096"/>
    <cellStyle name="Anteckning 23 2" xfId="2097"/>
    <cellStyle name="Anteckning 24" xfId="2098"/>
    <cellStyle name="Anteckning 24 2" xfId="2099"/>
    <cellStyle name="Anteckning 25" xfId="2100"/>
    <cellStyle name="Anteckning 25 2" xfId="2101"/>
    <cellStyle name="Anteckning 26" xfId="2102"/>
    <cellStyle name="Anteckning 26 2" xfId="2103"/>
    <cellStyle name="Anteckning 27" xfId="2104"/>
    <cellStyle name="Anteckning 27 2" xfId="2105"/>
    <cellStyle name="Anteckning 28" xfId="2106"/>
    <cellStyle name="Anteckning 28 2" xfId="2107"/>
    <cellStyle name="Anteckning 29" xfId="2108"/>
    <cellStyle name="Anteckning 29 2" xfId="2109"/>
    <cellStyle name="Anteckning 3" xfId="2110"/>
    <cellStyle name="Anteckning 3 2" xfId="2111"/>
    <cellStyle name="Anteckning 30" xfId="2112"/>
    <cellStyle name="Anteckning 30 2" xfId="2113"/>
    <cellStyle name="Anteckning 31" xfId="2114"/>
    <cellStyle name="Anteckning 31 2" xfId="2115"/>
    <cellStyle name="Anteckning 32" xfId="2116"/>
    <cellStyle name="Anteckning 32 2" xfId="2117"/>
    <cellStyle name="Anteckning 33" xfId="2118"/>
    <cellStyle name="Anteckning 33 2" xfId="2119"/>
    <cellStyle name="Anteckning 34" xfId="2120"/>
    <cellStyle name="Anteckning 34 2" xfId="2121"/>
    <cellStyle name="Anteckning 35" xfId="2122"/>
    <cellStyle name="Anteckning 35 2" xfId="2123"/>
    <cellStyle name="Anteckning 36" xfId="2124"/>
    <cellStyle name="Anteckning 36 2" xfId="2125"/>
    <cellStyle name="Anteckning 37" xfId="2126"/>
    <cellStyle name="Anteckning 37 2" xfId="2127"/>
    <cellStyle name="Anteckning 38" xfId="2128"/>
    <cellStyle name="Anteckning 38 2" xfId="2129"/>
    <cellStyle name="Anteckning 39" xfId="2130"/>
    <cellStyle name="Anteckning 39 2" xfId="2131"/>
    <cellStyle name="Anteckning 4" xfId="2132"/>
    <cellStyle name="Anteckning 4 2" xfId="2133"/>
    <cellStyle name="Anteckning 40" xfId="2134"/>
    <cellStyle name="Anteckning 40 2" xfId="2135"/>
    <cellStyle name="Anteckning 41" xfId="2136"/>
    <cellStyle name="Anteckning 41 2" xfId="2137"/>
    <cellStyle name="Anteckning 42" xfId="2138"/>
    <cellStyle name="Anteckning 42 2" xfId="2139"/>
    <cellStyle name="Anteckning 43" xfId="2140"/>
    <cellStyle name="Anteckning 43 2" xfId="2141"/>
    <cellStyle name="Anteckning 44" xfId="2142"/>
    <cellStyle name="Anteckning 44 2" xfId="2143"/>
    <cellStyle name="Anteckning 45" xfId="2144"/>
    <cellStyle name="Anteckning 45 2" xfId="2145"/>
    <cellStyle name="Anteckning 46" xfId="2146"/>
    <cellStyle name="Anteckning 46 2" xfId="2147"/>
    <cellStyle name="Anteckning 47" xfId="2148"/>
    <cellStyle name="Anteckning 47 2" xfId="2149"/>
    <cellStyle name="Anteckning 48" xfId="2150"/>
    <cellStyle name="Anteckning 48 2" xfId="2151"/>
    <cellStyle name="Anteckning 49" xfId="2152"/>
    <cellStyle name="Anteckning 49 2" xfId="2153"/>
    <cellStyle name="Anteckning 5" xfId="2154"/>
    <cellStyle name="Anteckning 5 2" xfId="2155"/>
    <cellStyle name="Anteckning 50" xfId="2156"/>
    <cellStyle name="Anteckning 50 2" xfId="2157"/>
    <cellStyle name="Anteckning 51" xfId="2158"/>
    <cellStyle name="Anteckning 51 2" xfId="2159"/>
    <cellStyle name="Anteckning 52" xfId="2160"/>
    <cellStyle name="Anteckning 52 2" xfId="2161"/>
    <cellStyle name="Anteckning 53" xfId="2162"/>
    <cellStyle name="Anteckning 53 2" xfId="2163"/>
    <cellStyle name="Anteckning 54" xfId="2164"/>
    <cellStyle name="Anteckning 54 2" xfId="2165"/>
    <cellStyle name="Anteckning 55" xfId="2166"/>
    <cellStyle name="Anteckning 55 2" xfId="2167"/>
    <cellStyle name="Anteckning 56" xfId="2168"/>
    <cellStyle name="Anteckning 56 2" xfId="2169"/>
    <cellStyle name="Anteckning 57" xfId="2170"/>
    <cellStyle name="Anteckning 57 2" xfId="2171"/>
    <cellStyle name="Anteckning 58" xfId="2172"/>
    <cellStyle name="Anteckning 58 2" xfId="2173"/>
    <cellStyle name="Anteckning 59" xfId="2174"/>
    <cellStyle name="Anteckning 59 2" xfId="2175"/>
    <cellStyle name="Anteckning 6" xfId="2176"/>
    <cellStyle name="Anteckning 6 2" xfId="2177"/>
    <cellStyle name="Anteckning 60" xfId="2178"/>
    <cellStyle name="Anteckning 60 2" xfId="2179"/>
    <cellStyle name="Anteckning 61" xfId="2180"/>
    <cellStyle name="Anteckning 61 2" xfId="2181"/>
    <cellStyle name="Anteckning 62" xfId="2182"/>
    <cellStyle name="Anteckning 62 2" xfId="2183"/>
    <cellStyle name="Anteckning 63" xfId="2184"/>
    <cellStyle name="Anteckning 63 2" xfId="2185"/>
    <cellStyle name="Anteckning 64" xfId="2186"/>
    <cellStyle name="Anteckning 64 2" xfId="2187"/>
    <cellStyle name="Anteckning 65" xfId="2188"/>
    <cellStyle name="Anteckning 65 2" xfId="2189"/>
    <cellStyle name="Anteckning 66" xfId="2190"/>
    <cellStyle name="Anteckning 66 2" xfId="2191"/>
    <cellStyle name="Anteckning 67" xfId="2192"/>
    <cellStyle name="Anteckning 67 2" xfId="2193"/>
    <cellStyle name="Anteckning 68" xfId="2194"/>
    <cellStyle name="Anteckning 68 2" xfId="2195"/>
    <cellStyle name="Anteckning 69" xfId="2196"/>
    <cellStyle name="Anteckning 69 2" xfId="2197"/>
    <cellStyle name="Anteckning 7" xfId="2198"/>
    <cellStyle name="Anteckning 7 2" xfId="2199"/>
    <cellStyle name="Anteckning 70" xfId="2200"/>
    <cellStyle name="Anteckning 70 2" xfId="2201"/>
    <cellStyle name="Anteckning 71" xfId="2202"/>
    <cellStyle name="Anteckning 71 2" xfId="2203"/>
    <cellStyle name="Anteckning 72" xfId="2204"/>
    <cellStyle name="Anteckning 72 2" xfId="2205"/>
    <cellStyle name="Anteckning 73" xfId="2206"/>
    <cellStyle name="Anteckning 73 2" xfId="2207"/>
    <cellStyle name="Anteckning 74" xfId="2208"/>
    <cellStyle name="Anteckning 74 2" xfId="2209"/>
    <cellStyle name="Anteckning 75" xfId="2210"/>
    <cellStyle name="Anteckning 75 2" xfId="2211"/>
    <cellStyle name="Anteckning 76" xfId="2212"/>
    <cellStyle name="Anteckning 76 2" xfId="2213"/>
    <cellStyle name="Anteckning 77" xfId="2214"/>
    <cellStyle name="Anteckning 77 2" xfId="2215"/>
    <cellStyle name="Anteckning 78" xfId="2216"/>
    <cellStyle name="Anteckning 78 2" xfId="2217"/>
    <cellStyle name="Anteckning 79" xfId="2218"/>
    <cellStyle name="Anteckning 79 2" xfId="2219"/>
    <cellStyle name="Anteckning 8" xfId="2220"/>
    <cellStyle name="Anteckning 8 2" xfId="2221"/>
    <cellStyle name="Anteckning 80" xfId="2222"/>
    <cellStyle name="Anteckning 80 2" xfId="2223"/>
    <cellStyle name="Anteckning 81" xfId="2224"/>
    <cellStyle name="Anteckning 81 2" xfId="2225"/>
    <cellStyle name="Anteckning 82" xfId="2226"/>
    <cellStyle name="Anteckning 82 2" xfId="2227"/>
    <cellStyle name="Anteckning 83" xfId="2228"/>
    <cellStyle name="Anteckning 83 2" xfId="2229"/>
    <cellStyle name="Anteckning 84" xfId="2230"/>
    <cellStyle name="Anteckning 84 2" xfId="2231"/>
    <cellStyle name="Anteckning 85" xfId="2232"/>
    <cellStyle name="Anteckning 85 2" xfId="2233"/>
    <cellStyle name="Anteckning 86" xfId="2234"/>
    <cellStyle name="Anteckning 86 2" xfId="2235"/>
    <cellStyle name="Anteckning 87" xfId="2236"/>
    <cellStyle name="Anteckning 87 2" xfId="2237"/>
    <cellStyle name="Anteckning 9" xfId="2238"/>
    <cellStyle name="Anteckning 9 2" xfId="2239"/>
    <cellStyle name="Bad" xfId="2240"/>
    <cellStyle name="Berekening" xfId="2241"/>
    <cellStyle name="Beräkning 2" xfId="2242"/>
    <cellStyle name="Beräkning 3" xfId="2243"/>
    <cellStyle name="Beräkning 4" xfId="2244"/>
    <cellStyle name="Bra 2" xfId="2245"/>
    <cellStyle name="Check Cell" xfId="2246"/>
    <cellStyle name="Comma 2" xfId="2247"/>
    <cellStyle name="Controlecel" xfId="2248"/>
    <cellStyle name="Euro" xfId="2249"/>
    <cellStyle name="Explanatory Text" xfId="2250"/>
    <cellStyle name="Färg6 2" xfId="2251"/>
    <cellStyle name="Gekoppelde cel" xfId="2252"/>
    <cellStyle name="Goed" xfId="2253"/>
    <cellStyle name="Heading" xfId="2254"/>
    <cellStyle name="Heading 1" xfId="2255"/>
    <cellStyle name="Heading 2" xfId="2256"/>
    <cellStyle name="Heading 3" xfId="2257"/>
    <cellStyle name="Heading 4" xfId="2258"/>
    <cellStyle name="Indata 2" xfId="2259"/>
    <cellStyle name="Indata 3" xfId="2260"/>
    <cellStyle name="Indata 4" xfId="2261"/>
    <cellStyle name="Invoer" xfId="2262"/>
    <cellStyle name="Kop 1" xfId="2263"/>
    <cellStyle name="Kop 2" xfId="2264"/>
    <cellStyle name="Kop 3" xfId="2265"/>
    <cellStyle name="Kop 4" xfId="2266"/>
    <cellStyle name="Linked Cell" xfId="2267"/>
    <cellStyle name="Linked Cell 2" xfId="2268"/>
    <cellStyle name="Länkad cell 2" xfId="2269"/>
    <cellStyle name="Modellformatet" xfId="2270"/>
    <cellStyle name="Neutraal" xfId="2271"/>
    <cellStyle name="Neutral 2" xfId="2272"/>
    <cellStyle name="Neutral 3" xfId="2273"/>
    <cellStyle name="Normal" xfId="0" builtinId="0"/>
    <cellStyle name="Normal 10" xfId="2274"/>
    <cellStyle name="Normal 10 2" xfId="2275"/>
    <cellStyle name="Normal 10 2 2" xfId="2276"/>
    <cellStyle name="Normal 10 2 2 2" xfId="2277"/>
    <cellStyle name="Normal 10 2 3" xfId="2278"/>
    <cellStyle name="Normal 10 2 3 2" xfId="2279"/>
    <cellStyle name="Normal 10 2 4" xfId="2280"/>
    <cellStyle name="Normal 10 3" xfId="2281"/>
    <cellStyle name="Normal 10 3 2" xfId="2282"/>
    <cellStyle name="Normal 10 4" xfId="2283"/>
    <cellStyle name="Normal 10 4 2" xfId="2284"/>
    <cellStyle name="Normal 10 5" xfId="2285"/>
    <cellStyle name="Normal 11" xfId="2286"/>
    <cellStyle name="Normal 11 2" xfId="2287"/>
    <cellStyle name="Normal 11 2 2" xfId="2288"/>
    <cellStyle name="Normal 12" xfId="2289"/>
    <cellStyle name="Normal 12 2" xfId="2290"/>
    <cellStyle name="Normal 12 2 2" xfId="2291"/>
    <cellStyle name="Normal 12 2 2 2" xfId="2292"/>
    <cellStyle name="Normal 12 2 3" xfId="2293"/>
    <cellStyle name="Normal 12 2 3 2" xfId="2294"/>
    <cellStyle name="Normal 12 2 4" xfId="2295"/>
    <cellStyle name="Normal 12 3" xfId="2296"/>
    <cellStyle name="Normal 12 3 2" xfId="2297"/>
    <cellStyle name="Normal 12 4" xfId="2298"/>
    <cellStyle name="Normal 12 4 2" xfId="2299"/>
    <cellStyle name="Normal 12 5" xfId="2300"/>
    <cellStyle name="Normal 13" xfId="2301"/>
    <cellStyle name="Normal 13 2" xfId="2302"/>
    <cellStyle name="Normal 13 2 2" xfId="2303"/>
    <cellStyle name="Normal 14" xfId="2304"/>
    <cellStyle name="Normal 14 2" xfId="2305"/>
    <cellStyle name="Normal 14 2 2" xfId="2306"/>
    <cellStyle name="Normal 14 2 2 2" xfId="2307"/>
    <cellStyle name="Normal 14 2 3" xfId="2308"/>
    <cellStyle name="Normal 14 2 3 2" xfId="2309"/>
    <cellStyle name="Normal 14 2 4" xfId="2310"/>
    <cellStyle name="Normal 14 3" xfId="2311"/>
    <cellStyle name="Normal 14 3 2" xfId="2312"/>
    <cellStyle name="Normal 14 4" xfId="2313"/>
    <cellStyle name="Normal 14 4 2" xfId="2314"/>
    <cellStyle name="Normal 14 5" xfId="2315"/>
    <cellStyle name="Normal 15" xfId="2316"/>
    <cellStyle name="Normal 15 2" xfId="2317"/>
    <cellStyle name="Normal 15 2 2" xfId="2318"/>
    <cellStyle name="Normal 15 2 2 2" xfId="2319"/>
    <cellStyle name="Normal 15 2 3" xfId="2320"/>
    <cellStyle name="Normal 15 2 3 2" xfId="2321"/>
    <cellStyle name="Normal 15 2 4" xfId="2322"/>
    <cellStyle name="Normal 15 3" xfId="2323"/>
    <cellStyle name="Normal 15 3 2" xfId="2324"/>
    <cellStyle name="Normal 15 4" xfId="2325"/>
    <cellStyle name="Normal 15 4 2" xfId="2326"/>
    <cellStyle name="Normal 15 5" xfId="2327"/>
    <cellStyle name="Normal 16" xfId="2328"/>
    <cellStyle name="Normal 16 2" xfId="2329"/>
    <cellStyle name="Normal 16 2 2" xfId="2330"/>
    <cellStyle name="Normal 16 2 2 2" xfId="2331"/>
    <cellStyle name="Normal 16 2 3" xfId="2332"/>
    <cellStyle name="Normal 16 2 3 2" xfId="2333"/>
    <cellStyle name="Normal 16 2 4" xfId="2334"/>
    <cellStyle name="Normal 16 3" xfId="2335"/>
    <cellStyle name="Normal 16 3 2" xfId="2336"/>
    <cellStyle name="Normal 16 4" xfId="2337"/>
    <cellStyle name="Normal 16 4 2" xfId="2338"/>
    <cellStyle name="Normal 16 5" xfId="2339"/>
    <cellStyle name="Normal 17" xfId="2340"/>
    <cellStyle name="Normal 17 2" xfId="2341"/>
    <cellStyle name="Normal 17 2 2" xfId="2342"/>
    <cellStyle name="Normal 17 2 2 2" xfId="2343"/>
    <cellStyle name="Normal 17 2 3" xfId="2344"/>
    <cellStyle name="Normal 17 2 3 2" xfId="2345"/>
    <cellStyle name="Normal 17 2 4" xfId="2346"/>
    <cellStyle name="Normal 17 3" xfId="2347"/>
    <cellStyle name="Normal 17 3 2" xfId="2348"/>
    <cellStyle name="Normal 17 4" xfId="2349"/>
    <cellStyle name="Normal 17 4 2" xfId="2350"/>
    <cellStyle name="Normal 17 5" xfId="2351"/>
    <cellStyle name="Normal 18" xfId="2352"/>
    <cellStyle name="Normal 18 2" xfId="2353"/>
    <cellStyle name="Normal 18 2 2" xfId="2354"/>
    <cellStyle name="Normal 18 2 2 2" xfId="2355"/>
    <cellStyle name="Normal 18 2 3" xfId="2356"/>
    <cellStyle name="Normal 18 2 3 2" xfId="2357"/>
    <cellStyle name="Normal 18 2 4" xfId="2358"/>
    <cellStyle name="Normal 18 3" xfId="2359"/>
    <cellStyle name="Normal 18 3 2" xfId="2360"/>
    <cellStyle name="Normal 18 4" xfId="2361"/>
    <cellStyle name="Normal 18 4 2" xfId="2362"/>
    <cellStyle name="Normal 18 5" xfId="2363"/>
    <cellStyle name="Normal 19" xfId="2364"/>
    <cellStyle name="Normal 19 2" xfId="2365"/>
    <cellStyle name="Normal 19 2 2" xfId="2366"/>
    <cellStyle name="Normal 19 2 2 2" xfId="2367"/>
    <cellStyle name="Normal 19 2 3" xfId="2368"/>
    <cellStyle name="Normal 19 2 3 2" xfId="2369"/>
    <cellStyle name="Normal 19 2 4" xfId="2370"/>
    <cellStyle name="Normal 19 3" xfId="2371"/>
    <cellStyle name="Normal 19 3 2" xfId="2372"/>
    <cellStyle name="Normal 19 4" xfId="2373"/>
    <cellStyle name="Normal 19 4 2" xfId="2374"/>
    <cellStyle name="Normal 19 5" xfId="2375"/>
    <cellStyle name="Normal 2" xfId="2"/>
    <cellStyle name="Normal 2 2" xfId="2376"/>
    <cellStyle name="Normal 20" xfId="2377"/>
    <cellStyle name="Normal 20 2" xfId="2378"/>
    <cellStyle name="Normal 20 2 2" xfId="2379"/>
    <cellStyle name="Normal 20 2 2 2" xfId="2380"/>
    <cellStyle name="Normal 20 2 3" xfId="2381"/>
    <cellStyle name="Normal 20 2 3 2" xfId="2382"/>
    <cellStyle name="Normal 20 2 4" xfId="2383"/>
    <cellStyle name="Normal 20 3" xfId="2384"/>
    <cellStyle name="Normal 20 3 2" xfId="2385"/>
    <cellStyle name="Normal 20 4" xfId="2386"/>
    <cellStyle name="Normal 20 4 2" xfId="2387"/>
    <cellStyle name="Normal 20 5" xfId="2388"/>
    <cellStyle name="Normal 21" xfId="2389"/>
    <cellStyle name="Normal 21 2" xfId="2390"/>
    <cellStyle name="Normal 21 2 2" xfId="2391"/>
    <cellStyle name="Normal 21 2 2 2" xfId="2392"/>
    <cellStyle name="Normal 21 2 3" xfId="2393"/>
    <cellStyle name="Normal 21 2 3 2" xfId="2394"/>
    <cellStyle name="Normal 21 2 4" xfId="2395"/>
    <cellStyle name="Normal 21 3" xfId="2396"/>
    <cellStyle name="Normal 21 3 2" xfId="2397"/>
    <cellStyle name="Normal 21 4" xfId="2398"/>
    <cellStyle name="Normal 21 4 2" xfId="2399"/>
    <cellStyle name="Normal 21 5" xfId="2400"/>
    <cellStyle name="Normal 22" xfId="2401"/>
    <cellStyle name="Normal 22 2" xfId="2402"/>
    <cellStyle name="Normal 22 2 2" xfId="2403"/>
    <cellStyle name="Normal 22 2 2 2" xfId="2404"/>
    <cellStyle name="Normal 22 2 3" xfId="2405"/>
    <cellStyle name="Normal 22 2 3 2" xfId="2406"/>
    <cellStyle name="Normal 22 2 4" xfId="2407"/>
    <cellStyle name="Normal 22 3" xfId="2408"/>
    <cellStyle name="Normal 22 3 2" xfId="2409"/>
    <cellStyle name="Normal 22 4" xfId="2410"/>
    <cellStyle name="Normal 22 4 2" xfId="2411"/>
    <cellStyle name="Normal 22 5" xfId="2412"/>
    <cellStyle name="Normal 23" xfId="2413"/>
    <cellStyle name="Normal 23 2" xfId="2414"/>
    <cellStyle name="Normal 23 2 2" xfId="2415"/>
    <cellStyle name="Normal 23 2 2 2" xfId="2416"/>
    <cellStyle name="Normal 23 2 3" xfId="2417"/>
    <cellStyle name="Normal 23 2 3 2" xfId="2418"/>
    <cellStyle name="Normal 23 2 4" xfId="2419"/>
    <cellStyle name="Normal 23 3" xfId="2420"/>
    <cellStyle name="Normal 23 3 2" xfId="2421"/>
    <cellStyle name="Normal 23 4" xfId="2422"/>
    <cellStyle name="Normal 23 4 2" xfId="2423"/>
    <cellStyle name="Normal 23 5" xfId="2424"/>
    <cellStyle name="Normal 24" xfId="2425"/>
    <cellStyle name="Normal 24 2" xfId="2426"/>
    <cellStyle name="Normal 24 2 2" xfId="2427"/>
    <cellStyle name="Normal 24 2 2 2" xfId="2428"/>
    <cellStyle name="Normal 24 2 3" xfId="2429"/>
    <cellStyle name="Normal 24 2 3 2" xfId="2430"/>
    <cellStyle name="Normal 24 2 4" xfId="2431"/>
    <cellStyle name="Normal 24 3" xfId="2432"/>
    <cellStyle name="Normal 24 3 2" xfId="2433"/>
    <cellStyle name="Normal 24 4" xfId="2434"/>
    <cellStyle name="Normal 24 4 2" xfId="2435"/>
    <cellStyle name="Normal 24 5" xfId="2436"/>
    <cellStyle name="Normal 25" xfId="2437"/>
    <cellStyle name="Normal 25 2" xfId="2438"/>
    <cellStyle name="Normal 25 2 2" xfId="2439"/>
    <cellStyle name="Normal 25 2 2 2" xfId="2440"/>
    <cellStyle name="Normal 25 2 3" xfId="2441"/>
    <cellStyle name="Normal 25 2 3 2" xfId="2442"/>
    <cellStyle name="Normal 25 2 4" xfId="2443"/>
    <cellStyle name="Normal 25 3" xfId="2444"/>
    <cellStyle name="Normal 25 3 2" xfId="2445"/>
    <cellStyle name="Normal 25 4" xfId="2446"/>
    <cellStyle name="Normal 25 4 2" xfId="2447"/>
    <cellStyle name="Normal 25 5" xfId="2448"/>
    <cellStyle name="Normal 26" xfId="2449"/>
    <cellStyle name="Normal 26 2" xfId="2450"/>
    <cellStyle name="Normal 27" xfId="2451"/>
    <cellStyle name="Normal 27 2" xfId="2452"/>
    <cellStyle name="Normal 28" xfId="2453"/>
    <cellStyle name="Normal 28 2" xfId="2454"/>
    <cellStyle name="Normal 29" xfId="2455"/>
    <cellStyle name="Normal 29 2" xfId="2456"/>
    <cellStyle name="Normal 3" xfId="2457"/>
    <cellStyle name="Normal 3 2" xfId="2458"/>
    <cellStyle name="Normal 3 2 2" xfId="2459"/>
    <cellStyle name="Normal 3 2 2 2" xfId="2460"/>
    <cellStyle name="Normal 3 2 2 2 2" xfId="2461"/>
    <cellStyle name="Normal 3 2 2 3" xfId="2462"/>
    <cellStyle name="Normal 3 2 3" xfId="2463"/>
    <cellStyle name="Normal 3 2 3 2" xfId="2464"/>
    <cellStyle name="Normal 3 2 4" xfId="2465"/>
    <cellStyle name="Normal 3 2 4 2" xfId="2466"/>
    <cellStyle name="Normal 3 2 5" xfId="2467"/>
    <cellStyle name="Normal 3 3" xfId="2468"/>
    <cellStyle name="Normal 3 3 2" xfId="2469"/>
    <cellStyle name="Normal 3 3 2 2" xfId="2470"/>
    <cellStyle name="Normal 3 3 3" xfId="2471"/>
    <cellStyle name="Normal 3 3 3 2" xfId="2472"/>
    <cellStyle name="Normal 3 4" xfId="2473"/>
    <cellStyle name="Normal 3 4 2" xfId="2474"/>
    <cellStyle name="Normal 3 5" xfId="2475"/>
    <cellStyle name="Normal 3 5 2" xfId="2476"/>
    <cellStyle name="Normal 3 6" xfId="2477"/>
    <cellStyle name="Normal 30" xfId="2478"/>
    <cellStyle name="Normal 30 2" xfId="2479"/>
    <cellStyle name="Normal 31" xfId="2480"/>
    <cellStyle name="Normal 31 2" xfId="2481"/>
    <cellStyle name="Normal 32" xfId="2482"/>
    <cellStyle name="Normal 32 2" xfId="2483"/>
    <cellStyle name="Normal 33" xfId="2484"/>
    <cellStyle name="Normal 33 2" xfId="2485"/>
    <cellStyle name="Normal 34" xfId="2486"/>
    <cellStyle name="Normal 34 2" xfId="2487"/>
    <cellStyle name="Normal 35" xfId="2488"/>
    <cellStyle name="Normal 35 2" xfId="2489"/>
    <cellStyle name="Normal 36" xfId="2490"/>
    <cellStyle name="Normal 36 2" xfId="2491"/>
    <cellStyle name="Normal 37" xfId="2492"/>
    <cellStyle name="Normal 37 2" xfId="2493"/>
    <cellStyle name="Normal 38" xfId="2494"/>
    <cellStyle name="Normal 38 2" xfId="2495"/>
    <cellStyle name="Normal 39" xfId="2496"/>
    <cellStyle name="Normal 39 2" xfId="2497"/>
    <cellStyle name="Normal 4" xfId="2498"/>
    <cellStyle name="Normal 4 2" xfId="2499"/>
    <cellStyle name="Normal 4 2 2" xfId="2500"/>
    <cellStyle name="Normal 4 3" xfId="2501"/>
    <cellStyle name="Normal 40" xfId="2502"/>
    <cellStyle name="Normal 40 2" xfId="2503"/>
    <cellStyle name="Normal 41" xfId="2504"/>
    <cellStyle name="Normal 41 2" xfId="2505"/>
    <cellStyle name="Normal 42" xfId="2506"/>
    <cellStyle name="Normal 42 2" xfId="2507"/>
    <cellStyle name="Normal 43" xfId="2508"/>
    <cellStyle name="Normal 43 2" xfId="2509"/>
    <cellStyle name="Normal 44" xfId="2510"/>
    <cellStyle name="Normal 44 2" xfId="2511"/>
    <cellStyle name="Normal 45" xfId="2512"/>
    <cellStyle name="Normal 45 2" xfId="2513"/>
    <cellStyle name="Normal 46" xfId="2514"/>
    <cellStyle name="Normal 46 2" xfId="2515"/>
    <cellStyle name="Normal 47" xfId="2516"/>
    <cellStyle name="Normal 47 2" xfId="2517"/>
    <cellStyle name="Normal 48" xfId="2518"/>
    <cellStyle name="Normal 48 2" xfId="2519"/>
    <cellStyle name="Normal 49" xfId="2520"/>
    <cellStyle name="Normal 49 2" xfId="2521"/>
    <cellStyle name="Normal 5" xfId="2522"/>
    <cellStyle name="Normal 5 2" xfId="2523"/>
    <cellStyle name="Normal 5 2 2" xfId="2524"/>
    <cellStyle name="Normal 5 2 2 2" xfId="2525"/>
    <cellStyle name="Normal 5 2 3" xfId="2526"/>
    <cellStyle name="Normal 5 2 3 2" xfId="2527"/>
    <cellStyle name="Normal 5 2 4" xfId="2528"/>
    <cellStyle name="Normal 5 3" xfId="2529"/>
    <cellStyle name="Normal 5 3 2" xfId="2530"/>
    <cellStyle name="Normal 5 4" xfId="2531"/>
    <cellStyle name="Normal 5 4 2" xfId="2532"/>
    <cellStyle name="Normal 5 5" xfId="2533"/>
    <cellStyle name="Normal 50" xfId="2534"/>
    <cellStyle name="Normal 50 2" xfId="2535"/>
    <cellStyle name="Normal 51" xfId="2536"/>
    <cellStyle name="Normal 51 2" xfId="2537"/>
    <cellStyle name="Normal 52" xfId="2538"/>
    <cellStyle name="Normal 52 2" xfId="2539"/>
    <cellStyle name="Normal 53" xfId="2540"/>
    <cellStyle name="Normal 53 2" xfId="2541"/>
    <cellStyle name="Normal 54" xfId="2542"/>
    <cellStyle name="Normal 54 2" xfId="2543"/>
    <cellStyle name="Normal 55" xfId="2544"/>
    <cellStyle name="Normal 55 2" xfId="2545"/>
    <cellStyle name="Normal 56" xfId="2546"/>
    <cellStyle name="Normal 56 2" xfId="2547"/>
    <cellStyle name="Normal 57" xfId="2548"/>
    <cellStyle name="Normal 57 2" xfId="2549"/>
    <cellStyle name="Normal 58" xfId="2550"/>
    <cellStyle name="Normal 58 2" xfId="2551"/>
    <cellStyle name="Normal 59" xfId="2552"/>
    <cellStyle name="Normal 59 2" xfId="2553"/>
    <cellStyle name="Normal 6" xfId="2554"/>
    <cellStyle name="Normal 6 2" xfId="2555"/>
    <cellStyle name="Normal 6 2 2" xfId="2556"/>
    <cellStyle name="Normal 6 2 2 2" xfId="2557"/>
    <cellStyle name="Normal 6 2 3" xfId="2558"/>
    <cellStyle name="Normal 6 2 3 2" xfId="2559"/>
    <cellStyle name="Normal 6 2 4" xfId="2560"/>
    <cellStyle name="Normal 6 3" xfId="2561"/>
    <cellStyle name="Normal 6 3 2" xfId="2562"/>
    <cellStyle name="Normal 6 4" xfId="2563"/>
    <cellStyle name="Normal 6 4 2" xfId="2564"/>
    <cellStyle name="Normal 6 5" xfId="2565"/>
    <cellStyle name="Normal 60" xfId="2566"/>
    <cellStyle name="Normal 60 2" xfId="2567"/>
    <cellStyle name="Normal 61" xfId="2568"/>
    <cellStyle name="Normal 61 2" xfId="2569"/>
    <cellStyle name="Normal 62" xfId="2570"/>
    <cellStyle name="Normal 62 2" xfId="2571"/>
    <cellStyle name="Normal 63" xfId="2572"/>
    <cellStyle name="Normal 63 2" xfId="2573"/>
    <cellStyle name="Normal 64" xfId="2574"/>
    <cellStyle name="Normal 64 2" xfId="2575"/>
    <cellStyle name="Normal 65" xfId="2576"/>
    <cellStyle name="Normal 66" xfId="2577"/>
    <cellStyle name="Normal 66 2" xfId="2578"/>
    <cellStyle name="Normal 67" xfId="2579"/>
    <cellStyle name="Normal 67 2" xfId="2580"/>
    <cellStyle name="Normal 68" xfId="2581"/>
    <cellStyle name="Normal 68 2" xfId="2582"/>
    <cellStyle name="Normal 69" xfId="2583"/>
    <cellStyle name="Normal 69 2" xfId="2584"/>
    <cellStyle name="Normal 69 2 2" xfId="2585"/>
    <cellStyle name="Normal 69 2 2 2" xfId="2586"/>
    <cellStyle name="Normal 69 2 2 2 2" xfId="2587"/>
    <cellStyle name="Normal 69 2 2 3" xfId="2588"/>
    <cellStyle name="Normal 69 2 3" xfId="2589"/>
    <cellStyle name="Normal 69 3" xfId="2590"/>
    <cellStyle name="Normal 7" xfId="2591"/>
    <cellStyle name="Normal 7 2" xfId="2592"/>
    <cellStyle name="Normal 7 2 2" xfId="2593"/>
    <cellStyle name="Normal 7 2 2 2" xfId="2594"/>
    <cellStyle name="Normal 7 2 3" xfId="2595"/>
    <cellStyle name="Normal 7 2 3 2" xfId="2596"/>
    <cellStyle name="Normal 7 2 4" xfId="2597"/>
    <cellStyle name="Normal 7 3" xfId="2598"/>
    <cellStyle name="Normal 7 3 2" xfId="2599"/>
    <cellStyle name="Normal 7 4" xfId="2600"/>
    <cellStyle name="Normal 7 4 2" xfId="2601"/>
    <cellStyle name="Normal 7 5" xfId="2602"/>
    <cellStyle name="Normal 70" xfId="2603"/>
    <cellStyle name="Normal 70 2" xfId="2604"/>
    <cellStyle name="Normal 71" xfId="2605"/>
    <cellStyle name="Normal 72" xfId="2606"/>
    <cellStyle name="Normal 72 2" xfId="2607"/>
    <cellStyle name="Normal 73" xfId="2608"/>
    <cellStyle name="Normal 73 2" xfId="2609"/>
    <cellStyle name="Normal 74" xfId="2610"/>
    <cellStyle name="Normal 74 2" xfId="2611"/>
    <cellStyle name="Normal 75" xfId="2612"/>
    <cellStyle name="Normal 8" xfId="2613"/>
    <cellStyle name="Normal 8 2" xfId="2614"/>
    <cellStyle name="Normal 8 2 2" xfId="2615"/>
    <cellStyle name="Normal 8 2 2 2" xfId="2616"/>
    <cellStyle name="Normal 8 2 3" xfId="2617"/>
    <cellStyle name="Normal 8 2 3 2" xfId="2618"/>
    <cellStyle name="Normal 8 2 4" xfId="2619"/>
    <cellStyle name="Normal 8 3" xfId="2620"/>
    <cellStyle name="Normal 8 3 2" xfId="2621"/>
    <cellStyle name="Normal 8 4" xfId="2622"/>
    <cellStyle name="Normal 8 4 2" xfId="2623"/>
    <cellStyle name="Normal 8 5" xfId="2624"/>
    <cellStyle name="Normal 9" xfId="2625"/>
    <cellStyle name="Normal 9 2" xfId="2626"/>
    <cellStyle name="Normal 9 2 2" xfId="2627"/>
    <cellStyle name="Normal 9 2 2 2" xfId="2628"/>
    <cellStyle name="Normal 9 2 3" xfId="2629"/>
    <cellStyle name="Normal 9 2 3 2" xfId="2630"/>
    <cellStyle name="Normal 9 2 4" xfId="2631"/>
    <cellStyle name="Normal 9 3" xfId="2632"/>
    <cellStyle name="Normal 9 3 2" xfId="2633"/>
    <cellStyle name="Normal 9 4" xfId="2634"/>
    <cellStyle name="Normal 9 4 2" xfId="2635"/>
    <cellStyle name="Normal 9 5" xfId="2636"/>
    <cellStyle name="Notitie" xfId="2637"/>
    <cellStyle name="Notitie 2" xfId="2638"/>
    <cellStyle name="Odefinierad" xfId="2639"/>
    <cellStyle name="Ongeldig" xfId="2640"/>
    <cellStyle name="Output" xfId="2641"/>
    <cellStyle name="Percent 2" xfId="2642"/>
    <cellStyle name="Percent 2 2" xfId="2643"/>
    <cellStyle name="Percent 2 2 2" xfId="2644"/>
    <cellStyle name="Percent 2 2 2 2" xfId="2645"/>
    <cellStyle name="Percent 2 2 3" xfId="2646"/>
    <cellStyle name="Percent 2 3" xfId="2647"/>
    <cellStyle name="Percent 2 3 2" xfId="2648"/>
    <cellStyle name="Percent 2 4" xfId="2649"/>
    <cellStyle name="Percent 2 4 2" xfId="2650"/>
    <cellStyle name="Percent 2 5" xfId="2651"/>
    <cellStyle name="Procent" xfId="1" builtinId="5"/>
    <cellStyle name="Procent 10" xfId="2652"/>
    <cellStyle name="Procent 11" xfId="2653"/>
    <cellStyle name="Procent 2" xfId="2654"/>
    <cellStyle name="Procent 2 2" xfId="2655"/>
    <cellStyle name="Procent 3" xfId="2656"/>
    <cellStyle name="Procent 3 2" xfId="2657"/>
    <cellStyle name="Procent 4" xfId="2658"/>
    <cellStyle name="Procent 5" xfId="2659"/>
    <cellStyle name="Procent 6" xfId="2660"/>
    <cellStyle name="Procent 7" xfId="2661"/>
    <cellStyle name="Procent 7 2" xfId="2662"/>
    <cellStyle name="Procent 7 2 2" xfId="2663"/>
    <cellStyle name="Procent 7 2 2 2" xfId="2664"/>
    <cellStyle name="Procent 7 2 3" xfId="2665"/>
    <cellStyle name="Procent 7 3" xfId="2666"/>
    <cellStyle name="Procent 7 3 2" xfId="2667"/>
    <cellStyle name="Procent 7 4" xfId="2668"/>
    <cellStyle name="Procent 7 4 2" xfId="2669"/>
    <cellStyle name="Procent 7 5" xfId="2670"/>
    <cellStyle name="Procent 8" xfId="2671"/>
    <cellStyle name="Procent 9" xfId="2672"/>
    <cellStyle name="Procent 9 2" xfId="2673"/>
    <cellStyle name="Procent 9 2 2" xfId="2674"/>
    <cellStyle name="Procent 9 2 2 2" xfId="2675"/>
    <cellStyle name="Procent 9 2 3" xfId="2676"/>
    <cellStyle name="Procent 9 3" xfId="2677"/>
    <cellStyle name="Procent 9 3 2" xfId="2678"/>
    <cellStyle name="Procent 9 4" xfId="2679"/>
    <cellStyle name="Procent 9 4 2" xfId="2680"/>
    <cellStyle name="Procent 9 5" xfId="2681"/>
    <cellStyle name="Rubrik 5" xfId="2682"/>
    <cellStyle name="Summa 2" xfId="2683"/>
    <cellStyle name="Tal" xfId="2684"/>
    <cellStyle name="Titel" xfId="2685"/>
    <cellStyle name="Totaal" xfId="2686"/>
    <cellStyle name="Tusental 10" xfId="2687"/>
    <cellStyle name="Tusental 11" xfId="2688"/>
    <cellStyle name="Tusental 12" xfId="2689"/>
    <cellStyle name="Tusental 13" xfId="2690"/>
    <cellStyle name="Tusental 13 2" xfId="2691"/>
    <cellStyle name="Tusental 13 2 2" xfId="2692"/>
    <cellStyle name="Tusental 13 2 2 2" xfId="2693"/>
    <cellStyle name="Tusental 13 2 3" xfId="2694"/>
    <cellStyle name="Tusental 13 3" xfId="2695"/>
    <cellStyle name="Tusental 13 3 2" xfId="2696"/>
    <cellStyle name="Tusental 13 4" xfId="2697"/>
    <cellStyle name="Tusental 13 4 2" xfId="2698"/>
    <cellStyle name="Tusental 13 5" xfId="2699"/>
    <cellStyle name="Tusental 14" xfId="2700"/>
    <cellStyle name="Tusental 14 2" xfId="2701"/>
    <cellStyle name="Tusental 14 2 2" xfId="2702"/>
    <cellStyle name="Tusental 14 2 2 2" xfId="2703"/>
    <cellStyle name="Tusental 14 2 3" xfId="2704"/>
    <cellStyle name="Tusental 14 3" xfId="2705"/>
    <cellStyle name="Tusental 14 3 2" xfId="2706"/>
    <cellStyle name="Tusental 14 4" xfId="2707"/>
    <cellStyle name="Tusental 14 4 2" xfId="2708"/>
    <cellStyle name="Tusental 14 5" xfId="2709"/>
    <cellStyle name="Tusental 15" xfId="2710"/>
    <cellStyle name="Tusental 15 2" xfId="2711"/>
    <cellStyle name="Tusental 15 2 2" xfId="2712"/>
    <cellStyle name="Tusental 15 2 2 2" xfId="2713"/>
    <cellStyle name="Tusental 15 2 3" xfId="2714"/>
    <cellStyle name="Tusental 15 3" xfId="2715"/>
    <cellStyle name="Tusental 15 3 2" xfId="2716"/>
    <cellStyle name="Tusental 15 4" xfId="2717"/>
    <cellStyle name="Tusental 15 4 2" xfId="2718"/>
    <cellStyle name="Tusental 15 5" xfId="2719"/>
    <cellStyle name="Tusental 16" xfId="2720"/>
    <cellStyle name="Tusental 16 2" xfId="2721"/>
    <cellStyle name="Tusental 16 2 2" xfId="2722"/>
    <cellStyle name="Tusental 16 2 2 2" xfId="2723"/>
    <cellStyle name="Tusental 16 2 3" xfId="2724"/>
    <cellStyle name="Tusental 16 3" xfId="2725"/>
    <cellStyle name="Tusental 16 3 2" xfId="2726"/>
    <cellStyle name="Tusental 16 4" xfId="2727"/>
    <cellStyle name="Tusental 16 4 2" xfId="2728"/>
    <cellStyle name="Tusental 16 5" xfId="2729"/>
    <cellStyle name="Tusental 2" xfId="2730"/>
    <cellStyle name="Tusental 2 2" xfId="2731"/>
    <cellStyle name="Tusental 3" xfId="2732"/>
    <cellStyle name="Tusental 3 2" xfId="2733"/>
    <cellStyle name="Tusental 3 2 2" xfId="2734"/>
    <cellStyle name="Tusental 4" xfId="2735"/>
    <cellStyle name="Tusental 5" xfId="2736"/>
    <cellStyle name="Tusental 6" xfId="2737"/>
    <cellStyle name="Tusental 7" xfId="2738"/>
    <cellStyle name="Tusental 8" xfId="2739"/>
    <cellStyle name="Tusental 9" xfId="2740"/>
    <cellStyle name="Uitvoer" xfId="2741"/>
    <cellStyle name="Waarschuwingstekst" xfId="2742"/>
    <cellStyle name="Warning Text" xfId="2743"/>
    <cellStyle name="Verklarende tekst" xfId="27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vdelningar/Ekonomi/Innehav%20(MGG)/2016/1606/Till%20Sanna/Ledningsrapport%201606,%20160804%20med%20mac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Blad2"/>
      <sheetName val="Meny Aaro"/>
      <sheetName val="Försida kvartal"/>
      <sheetName val="Förstasida MR"/>
      <sheetName val="Aaro Inställningar"/>
      <sheetName val="Aaro Inställningar Grupper"/>
      <sheetName val="Sammandrag delår mellanmån"/>
      <sheetName val="Utveckling Ratos bolag"/>
      <sheetName val="Utv Ratos bolag NY"/>
      <sheetName val="Sammandrag delår kv"/>
      <sheetName val="Ratos resultat NY"/>
      <sheetName val="Ratos resultat"/>
      <sheetName val="Ratos resultat graf"/>
      <sheetName val="Bolagstabell"/>
      <sheetName val="EBITA marginalanalys kv"/>
      <sheetName val="EBITA graf"/>
      <sheetName val="Ratos resultat MR - gamla"/>
      <sheetName val="Bolagsanalys MR"/>
      <sheetName val="Bolagsanalys 100% NY"/>
      <sheetName val="Bolagsanalys 100%"/>
      <sheetName val="Bolagsanalys Andelar NY"/>
      <sheetName val="Bolagsanalys Andelar"/>
      <sheetName val="IAC 100% NY"/>
      <sheetName val="IAC Andelar NY"/>
      <sheetName val="Nettoskuldsutveckling"/>
      <sheetName val="IAC 100%"/>
      <sheetName val="IAC Andelar"/>
      <sheetName val="Resultatanalys ack"/>
      <sheetName val="Kassaflöde ack"/>
      <sheetName val="Ratos bolag lokal valuta"/>
      <sheetName val="AARO Report State"/>
      <sheetName val="Bolag 100% valutajust"/>
      <sheetName val="Kvartalsrapport "/>
      <sheetName val="Kvartalsrapport-Oper"/>
      <sheetName val="Brygga Operativt-legalt"/>
      <sheetName val="Förstasida MR "/>
      <sheetName val="Förstasida MR NY (2)"/>
      <sheetName val="Förstasida MR NY"/>
      <sheetName val="Ratos resultat MR NY"/>
      <sheetName val="Bolagsanalys MR NY"/>
      <sheetName val="Resultatanalys kvartal"/>
      <sheetName val="Kassaflöde kvartal"/>
      <sheetName val="Blad1"/>
    </sheetNames>
    <sheetDataSet>
      <sheetData sheetId="0" refreshError="1"/>
      <sheetData sheetId="1" refreshError="1"/>
      <sheetData sheetId="2" refreshError="1">
        <row r="33">
          <cell r="G33">
            <v>16</v>
          </cell>
        </row>
        <row r="34">
          <cell r="G34" t="str">
            <v>Juni</v>
          </cell>
        </row>
        <row r="35">
          <cell r="G35" t="str">
            <v>jun</v>
          </cell>
        </row>
        <row r="38">
          <cell r="G38" t="str">
            <v>16/15</v>
          </cell>
        </row>
        <row r="39">
          <cell r="G39">
            <v>2015</v>
          </cell>
        </row>
        <row r="41">
          <cell r="G41" t="str">
            <v>Mkr</v>
          </cell>
          <cell r="J41" t="str">
            <v>kv 1-2</v>
          </cell>
        </row>
        <row r="42">
          <cell r="G42">
            <v>2016</v>
          </cell>
        </row>
        <row r="43">
          <cell r="G43" t="str">
            <v>kv 2</v>
          </cell>
        </row>
      </sheetData>
      <sheetData sheetId="3" refreshError="1"/>
      <sheetData sheetId="4" refreshError="1"/>
      <sheetData sheetId="5" refreshError="1">
        <row r="6">
          <cell r="C6" t="str">
            <v>AH Industries</v>
          </cell>
        </row>
        <row r="7">
          <cell r="C7" t="str">
            <v>Aibel</v>
          </cell>
        </row>
        <row r="9">
          <cell r="C9" t="str">
            <v>ArcusGruppen</v>
          </cell>
        </row>
        <row r="10">
          <cell r="C10" t="str">
            <v>Biolin Scientific</v>
          </cell>
        </row>
        <row r="11">
          <cell r="C11" t="str">
            <v>Bisnode</v>
          </cell>
        </row>
        <row r="12">
          <cell r="C12" t="str">
            <v>Diab</v>
          </cell>
        </row>
        <row r="13">
          <cell r="C13" t="str">
            <v>Euromaint</v>
          </cell>
        </row>
        <row r="14">
          <cell r="C14" t="str">
            <v>GS-Hydro</v>
          </cell>
        </row>
        <row r="15">
          <cell r="C15" t="str">
            <v>HENT</v>
          </cell>
        </row>
        <row r="16">
          <cell r="C16" t="str">
            <v xml:space="preserve">HL Display </v>
          </cell>
        </row>
        <row r="17">
          <cell r="C17" t="str">
            <v>Jøtul</v>
          </cell>
        </row>
        <row r="18">
          <cell r="C18" t="str">
            <v xml:space="preserve">KVD </v>
          </cell>
        </row>
        <row r="19">
          <cell r="C19" t="str">
            <v>Ledil</v>
          </cell>
        </row>
        <row r="20">
          <cell r="C20" t="str">
            <v>Mobile Climate Control</v>
          </cell>
        </row>
        <row r="21">
          <cell r="C21" t="str">
            <v>Nebula</v>
          </cell>
        </row>
        <row r="23">
          <cell r="C23" t="str">
            <v>Speed Group</v>
          </cell>
        </row>
        <row r="24">
          <cell r="C24" t="str">
            <v>TFS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6">
          <cell r="K36">
            <v>4789.1257033000002</v>
          </cell>
          <cell r="L36">
            <v>4117.1473320999994</v>
          </cell>
          <cell r="P36">
            <v>8947.3393123999995</v>
          </cell>
          <cell r="Q36">
            <v>7860.2836481000013</v>
          </cell>
          <cell r="V36">
            <v>16092.317515199999</v>
          </cell>
        </row>
        <row r="83">
          <cell r="K83">
            <v>6101.1587756999998</v>
          </cell>
          <cell r="L83">
            <v>5510.4261549999992</v>
          </cell>
          <cell r="P83">
            <v>11622.517922499999</v>
          </cell>
          <cell r="Q83">
            <v>10736.491301600001</v>
          </cell>
          <cell r="V83">
            <v>22057.339586299997</v>
          </cell>
        </row>
        <row r="118">
          <cell r="K118">
            <v>268.0009594</v>
          </cell>
          <cell r="L118">
            <v>294.78467919999957</v>
          </cell>
          <cell r="P118">
            <v>451.98443660000009</v>
          </cell>
          <cell r="Q118">
            <v>476.07564970000004</v>
          </cell>
          <cell r="V118">
            <v>1065.7768641000007</v>
          </cell>
        </row>
        <row r="165">
          <cell r="K165">
            <v>269.80231379999987</v>
          </cell>
          <cell r="L165">
            <v>351.35473759999945</v>
          </cell>
          <cell r="P165">
            <v>460.20839269999999</v>
          </cell>
          <cell r="Q165">
            <v>618.25581540000007</v>
          </cell>
          <cell r="V165">
            <v>1354.0575033000005</v>
          </cell>
        </row>
        <row r="199">
          <cell r="K199">
            <v>343.14247560000013</v>
          </cell>
          <cell r="L199">
            <v>319.77214779999946</v>
          </cell>
          <cell r="P199">
            <v>581.87131229999977</v>
          </cell>
          <cell r="Q199">
            <v>528.81326100000001</v>
          </cell>
          <cell r="V199">
            <v>1248.3600717000006</v>
          </cell>
        </row>
        <row r="246">
          <cell r="K246">
            <v>359.72294909999999</v>
          </cell>
          <cell r="L246">
            <v>382.81475789999939</v>
          </cell>
          <cell r="P246">
            <v>623.87363319999963</v>
          </cell>
          <cell r="Q246">
            <v>683.34683800000005</v>
          </cell>
          <cell r="V246">
            <v>1578.7730186000006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showGridLines="0" showZeros="0" tabSelected="1" zoomScale="80" zoomScaleNormal="80" zoomScaleSheetLayoutView="50" zoomScalePageLayoutView="50" workbookViewId="0"/>
  </sheetViews>
  <sheetFormatPr defaultColWidth="9.140625" defaultRowHeight="15.75"/>
  <cols>
    <col min="1" max="1" width="26.28515625" style="30" customWidth="1"/>
    <col min="2" max="7" width="8.5703125" style="30" customWidth="1"/>
    <col min="8" max="14" width="8.5703125" style="80" customWidth="1"/>
    <col min="15" max="15" width="9.42578125" style="80" customWidth="1"/>
    <col min="16" max="16" width="8.5703125" style="80" customWidth="1"/>
    <col min="17" max="18" width="11.85546875" style="30" customWidth="1"/>
    <col min="19" max="19" width="11.7109375" style="30" hidden="1" customWidth="1"/>
    <col min="20" max="20" width="11.28515625" style="30" customWidth="1"/>
    <col min="21" max="21" width="12" style="80" customWidth="1"/>
    <col min="22" max="23" width="11.7109375" style="30" customWidth="1"/>
    <col min="24" max="27" width="3.140625" style="30" customWidth="1"/>
    <col min="28" max="28" width="10.5703125" style="30" bestFit="1" customWidth="1"/>
    <col min="29" max="29" width="12" style="30" bestFit="1" customWidth="1"/>
    <col min="30" max="31" width="10.42578125" style="30" bestFit="1" customWidth="1"/>
    <col min="32" max="32" width="11.140625" style="30" bestFit="1" customWidth="1"/>
    <col min="33" max="16384" width="9.140625" style="30"/>
  </cols>
  <sheetData>
    <row r="1" spans="1:23" s="1" customFormat="1" ht="33">
      <c r="A1" s="4" t="s">
        <v>4</v>
      </c>
      <c r="B1" s="3"/>
      <c r="C1" s="3"/>
      <c r="D1" s="3"/>
      <c r="E1" s="3"/>
      <c r="F1" s="3"/>
      <c r="G1" s="3"/>
      <c r="H1" s="2"/>
      <c r="J1" s="2"/>
      <c r="K1" s="5"/>
      <c r="L1" s="2"/>
      <c r="M1" s="2"/>
      <c r="N1" s="2"/>
      <c r="O1" s="3"/>
      <c r="P1" s="2"/>
      <c r="Q1" s="3"/>
      <c r="R1" s="6"/>
      <c r="S1" s="3"/>
      <c r="T1" s="3"/>
      <c r="U1" s="2"/>
    </row>
    <row r="2" spans="1:23" s="1" customFormat="1">
      <c r="A2" s="7"/>
      <c r="B2" s="3"/>
      <c r="C2" s="3"/>
      <c r="D2" s="3"/>
      <c r="E2" s="3"/>
      <c r="F2" s="3"/>
      <c r="G2" s="3"/>
      <c r="H2" s="2"/>
      <c r="I2" s="2"/>
      <c r="J2" s="2"/>
      <c r="K2" s="2"/>
      <c r="L2" s="2"/>
      <c r="M2" s="2"/>
      <c r="N2" s="2"/>
      <c r="O2" s="2"/>
      <c r="P2" s="2"/>
      <c r="Q2" s="3"/>
      <c r="R2" s="6"/>
      <c r="S2" s="3"/>
      <c r="T2" s="3"/>
      <c r="U2" s="2"/>
      <c r="V2" s="3"/>
      <c r="W2" s="3"/>
    </row>
    <row r="3" spans="1:23" s="1" customFormat="1" ht="100.5" customHeight="1">
      <c r="A3" s="8"/>
      <c r="B3" s="84" t="s">
        <v>6</v>
      </c>
      <c r="C3" s="85"/>
      <c r="D3" s="85"/>
      <c r="E3" s="85"/>
      <c r="F3" s="85"/>
      <c r="G3" s="86" t="s">
        <v>7</v>
      </c>
      <c r="H3" s="85"/>
      <c r="I3" s="85"/>
      <c r="J3" s="85"/>
      <c r="K3" s="85"/>
      <c r="L3" s="86" t="s">
        <v>8</v>
      </c>
      <c r="M3" s="85"/>
      <c r="N3" s="85"/>
      <c r="O3" s="85"/>
      <c r="P3" s="87"/>
      <c r="Q3" s="9" t="s">
        <v>11</v>
      </c>
      <c r="R3" s="9" t="s">
        <v>12</v>
      </c>
      <c r="S3" s="10" t="s">
        <v>0</v>
      </c>
      <c r="T3" s="11" t="s">
        <v>13</v>
      </c>
      <c r="U3" s="9" t="s">
        <v>14</v>
      </c>
      <c r="V3" s="11" t="s">
        <v>16</v>
      </c>
      <c r="W3" s="12" t="s">
        <v>17</v>
      </c>
    </row>
    <row r="4" spans="1:23" s="1" customFormat="1" ht="39">
      <c r="A4" s="13"/>
      <c r="B4" s="14">
        <f>VÅR</f>
        <v>2016</v>
      </c>
      <c r="C4" s="15">
        <f>VFGÅR</f>
        <v>2015</v>
      </c>
      <c r="D4" s="15">
        <f>B4</f>
        <v>2016</v>
      </c>
      <c r="E4" s="15">
        <f>C4</f>
        <v>2015</v>
      </c>
      <c r="F4" s="15">
        <f>C4</f>
        <v>2015</v>
      </c>
      <c r="G4" s="16">
        <f t="shared" ref="G4:P4" si="0">B4</f>
        <v>2016</v>
      </c>
      <c r="H4" s="15">
        <f t="shared" si="0"/>
        <v>2015</v>
      </c>
      <c r="I4" s="15">
        <f t="shared" si="0"/>
        <v>2016</v>
      </c>
      <c r="J4" s="15">
        <f t="shared" si="0"/>
        <v>2015</v>
      </c>
      <c r="K4" s="15">
        <f t="shared" si="0"/>
        <v>2015</v>
      </c>
      <c r="L4" s="16">
        <f t="shared" si="0"/>
        <v>2016</v>
      </c>
      <c r="M4" s="15">
        <f t="shared" si="0"/>
        <v>2015</v>
      </c>
      <c r="N4" s="15">
        <f t="shared" si="0"/>
        <v>2016</v>
      </c>
      <c r="O4" s="15">
        <f t="shared" si="0"/>
        <v>2015</v>
      </c>
      <c r="P4" s="15">
        <f t="shared" si="0"/>
        <v>2015</v>
      </c>
      <c r="Q4" s="17">
        <f>VÅR</f>
        <v>2016</v>
      </c>
      <c r="R4" s="17">
        <f>VÅR</f>
        <v>2016</v>
      </c>
      <c r="S4" s="18"/>
      <c r="T4" s="14">
        <f>VÅR</f>
        <v>2016</v>
      </c>
      <c r="U4" s="17" t="s">
        <v>15</v>
      </c>
      <c r="V4" s="17" t="s">
        <v>15</v>
      </c>
      <c r="W4" s="19" t="s">
        <v>15</v>
      </c>
    </row>
    <row r="5" spans="1:23" s="1" customFormat="1" ht="19.5">
      <c r="A5" s="20" t="s">
        <v>5</v>
      </c>
      <c r="B5" s="21" t="s">
        <v>9</v>
      </c>
      <c r="C5" s="21" t="s">
        <v>9</v>
      </c>
      <c r="D5" s="21" t="s">
        <v>10</v>
      </c>
      <c r="E5" s="21" t="s">
        <v>10</v>
      </c>
      <c r="F5" s="14"/>
      <c r="G5" s="16" t="str">
        <f>B5</f>
        <v>Q 2</v>
      </c>
      <c r="H5" s="15" t="str">
        <f>C5</f>
        <v>Q 2</v>
      </c>
      <c r="I5" s="15" t="str">
        <f>D5</f>
        <v>Q 1-2</v>
      </c>
      <c r="J5" s="15" t="str">
        <f>E5</f>
        <v>Q 1-2</v>
      </c>
      <c r="K5" s="15"/>
      <c r="L5" s="16" t="str">
        <f>B5</f>
        <v>Q 2</v>
      </c>
      <c r="M5" s="15" t="str">
        <f>C5</f>
        <v>Q 2</v>
      </c>
      <c r="N5" s="15" t="str">
        <f>D5</f>
        <v>Q 1-2</v>
      </c>
      <c r="O5" s="15" t="str">
        <f>E5</f>
        <v>Q 1-2</v>
      </c>
      <c r="P5" s="22"/>
      <c r="Q5" s="17" t="str">
        <f>E5</f>
        <v>Q 1-2</v>
      </c>
      <c r="R5" s="17" t="str">
        <f>E5</f>
        <v>Q 1-2</v>
      </c>
      <c r="S5" s="15"/>
      <c r="T5" s="15" t="str">
        <f>E5</f>
        <v>Q 1-2</v>
      </c>
      <c r="U5" s="17"/>
      <c r="V5" s="17"/>
      <c r="W5" s="23"/>
    </row>
    <row r="6" spans="1:23" ht="15.75" customHeight="1">
      <c r="A6" s="25" t="str">
        <f>'[1]Aaro Inställningar'!C6</f>
        <v>AH Industries</v>
      </c>
      <c r="B6" s="26">
        <v>271.77629509999997</v>
      </c>
      <c r="C6" s="27">
        <v>253.84006110000001</v>
      </c>
      <c r="D6" s="26">
        <v>494.97415169999999</v>
      </c>
      <c r="E6" s="27">
        <v>492.46260840000002</v>
      </c>
      <c r="F6" s="27">
        <v>929.02396580000004</v>
      </c>
      <c r="G6" s="26">
        <v>9.3592476999999974</v>
      </c>
      <c r="H6" s="27">
        <v>4.7711099999999984</v>
      </c>
      <c r="I6" s="26">
        <v>2.6936588999999822</v>
      </c>
      <c r="J6" s="27">
        <v>13.361874200000027</v>
      </c>
      <c r="K6" s="27">
        <v>15.100695900000005</v>
      </c>
      <c r="L6" s="26">
        <v>9.3592476999999974</v>
      </c>
      <c r="M6" s="27">
        <v>4.7711099999999984</v>
      </c>
      <c r="N6" s="26">
        <v>2.6936588999999822</v>
      </c>
      <c r="O6" s="27">
        <v>13.361874200000027</v>
      </c>
      <c r="P6" s="27">
        <v>8.1236173999999721</v>
      </c>
      <c r="Q6" s="28">
        <v>17.1280748</v>
      </c>
      <c r="R6" s="28">
        <v>3.3202651999999997</v>
      </c>
      <c r="S6" s="26">
        <v>-4.3240244600000004</v>
      </c>
      <c r="T6" s="28">
        <v>-11.179058200000021</v>
      </c>
      <c r="U6" s="28">
        <v>307.89413780000007</v>
      </c>
      <c r="V6" s="28">
        <v>123.7</v>
      </c>
      <c r="W6" s="29">
        <v>69.795900000000003</v>
      </c>
    </row>
    <row r="7" spans="1:23" ht="15.75" customHeight="1">
      <c r="A7" s="25" t="str">
        <f>'[1]Aaro Inställningar'!C7</f>
        <v>Aibel</v>
      </c>
      <c r="B7" s="26">
        <v>3016.9249375000009</v>
      </c>
      <c r="C7" s="27">
        <v>2104.9811820999998</v>
      </c>
      <c r="D7" s="26">
        <v>4861.0891194000005</v>
      </c>
      <c r="E7" s="27">
        <v>4012.3099772999999</v>
      </c>
      <c r="F7" s="27">
        <v>7728.3253559999994</v>
      </c>
      <c r="G7" s="26">
        <v>-14.39487579999885</v>
      </c>
      <c r="H7" s="27">
        <v>134.70905579999979</v>
      </c>
      <c r="I7" s="26">
        <v>48.850435200000902</v>
      </c>
      <c r="J7" s="27">
        <v>260.07378299999999</v>
      </c>
      <c r="K7" s="27">
        <v>279.16776699999991</v>
      </c>
      <c r="L7" s="26">
        <v>141.35042700000116</v>
      </c>
      <c r="M7" s="27">
        <v>149.90584579999975</v>
      </c>
      <c r="N7" s="26">
        <v>252.57487200000105</v>
      </c>
      <c r="O7" s="27">
        <v>290.30437499999988</v>
      </c>
      <c r="P7" s="27">
        <v>480.0967270000001</v>
      </c>
      <c r="Q7" s="28">
        <v>53.305920200000003</v>
      </c>
      <c r="R7" s="28">
        <v>33.832765999999999</v>
      </c>
      <c r="S7" s="26">
        <v>-21.012349412999999</v>
      </c>
      <c r="T7" s="28">
        <v>-61.978406500001313</v>
      </c>
      <c r="U7" s="28">
        <v>4215.6969585999996</v>
      </c>
      <c r="V7" s="28">
        <v>1582.7</v>
      </c>
      <c r="W7" s="29">
        <v>31.6096</v>
      </c>
    </row>
    <row r="8" spans="1:23" ht="15.75" customHeight="1">
      <c r="A8" s="25" t="s">
        <v>1</v>
      </c>
      <c r="B8" s="26">
        <v>173.86200500000004</v>
      </c>
      <c r="C8" s="27">
        <v>136.04195959999998</v>
      </c>
      <c r="D8" s="26">
        <v>338.77689380000004</v>
      </c>
      <c r="E8" s="27">
        <v>255.22858339999999</v>
      </c>
      <c r="F8" s="27">
        <v>628.70100419999994</v>
      </c>
      <c r="G8" s="26">
        <v>11.526418500000045</v>
      </c>
      <c r="H8" s="27">
        <v>15.562632299999994</v>
      </c>
      <c r="I8" s="26">
        <v>14.084914600000026</v>
      </c>
      <c r="J8" s="27">
        <v>29.820556199999999</v>
      </c>
      <c r="K8" s="27">
        <v>94.32854559999997</v>
      </c>
      <c r="L8" s="26">
        <v>16.980458200000054</v>
      </c>
      <c r="M8" s="27">
        <v>15.562632299999994</v>
      </c>
      <c r="N8" s="26">
        <v>37.953377400000001</v>
      </c>
      <c r="O8" s="27">
        <v>29.820556199999999</v>
      </c>
      <c r="P8" s="27">
        <v>94.32854559999997</v>
      </c>
      <c r="Q8" s="28">
        <v>0.44186989999999998</v>
      </c>
      <c r="R8" s="28">
        <v>2.6811766000000001</v>
      </c>
      <c r="S8" s="26">
        <v>-28.808874801000002</v>
      </c>
      <c r="T8" s="28">
        <v>-25.149136399999914</v>
      </c>
      <c r="U8" s="28">
        <v>247.31666400000006</v>
      </c>
      <c r="V8" s="28">
        <v>344.3</v>
      </c>
      <c r="W8" s="29">
        <v>69.567499999999995</v>
      </c>
    </row>
    <row r="9" spans="1:23" ht="15.75" customHeight="1">
      <c r="A9" s="25" t="str">
        <f>'[1]Aaro Inställningar'!C9</f>
        <v>ArcusGruppen</v>
      </c>
      <c r="B9" s="26">
        <v>630.7107512</v>
      </c>
      <c r="C9" s="27">
        <v>627.86599030000002</v>
      </c>
      <c r="D9" s="26">
        <v>1152.1998753</v>
      </c>
      <c r="E9" s="27">
        <v>1162.512017</v>
      </c>
      <c r="F9" s="27">
        <v>2585.5214155999997</v>
      </c>
      <c r="G9" s="26">
        <v>56.053296700000125</v>
      </c>
      <c r="H9" s="27">
        <v>37.411651600000013</v>
      </c>
      <c r="I9" s="26">
        <v>65.441540199999963</v>
      </c>
      <c r="J9" s="27">
        <v>22.513153700000117</v>
      </c>
      <c r="K9" s="27">
        <v>217.54745939999998</v>
      </c>
      <c r="L9" s="26">
        <v>58.285390400000125</v>
      </c>
      <c r="M9" s="27">
        <v>35.830101500000012</v>
      </c>
      <c r="N9" s="26">
        <v>67.969342000000097</v>
      </c>
      <c r="O9" s="27">
        <v>21.757388900000166</v>
      </c>
      <c r="P9" s="27">
        <v>239.37879409999999</v>
      </c>
      <c r="Q9" s="28">
        <v>22.554782500000002</v>
      </c>
      <c r="R9" s="28">
        <v>7.7294867000000007</v>
      </c>
      <c r="S9" s="26"/>
      <c r="T9" s="28">
        <v>-149.33573709999985</v>
      </c>
      <c r="U9" s="28">
        <v>1289.2161439000001</v>
      </c>
      <c r="V9" s="28">
        <v>696.6</v>
      </c>
      <c r="W9" s="29">
        <v>83.39</v>
      </c>
    </row>
    <row r="10" spans="1:23" ht="15.75" customHeight="1">
      <c r="A10" s="25" t="str">
        <f>'[1]Aaro Inställningar'!C10</f>
        <v>Biolin Scientific</v>
      </c>
      <c r="B10" s="26">
        <v>44.947420000000015</v>
      </c>
      <c r="C10" s="27">
        <v>56.041570000000007</v>
      </c>
      <c r="D10" s="26">
        <v>88.708860000000001</v>
      </c>
      <c r="E10" s="27">
        <v>108.36710000000001</v>
      </c>
      <c r="F10" s="27">
        <v>227.41482999999999</v>
      </c>
      <c r="G10" s="26">
        <v>-6.0003499999999734</v>
      </c>
      <c r="H10" s="27">
        <v>0.30222000000001437</v>
      </c>
      <c r="I10" s="26">
        <v>-15.242419999999999</v>
      </c>
      <c r="J10" s="27">
        <v>-1.4956600000000009</v>
      </c>
      <c r="K10" s="27">
        <v>7.9990099999999913</v>
      </c>
      <c r="L10" s="26">
        <v>-6.0003499999999734</v>
      </c>
      <c r="M10" s="27">
        <v>0.3002200000000137</v>
      </c>
      <c r="N10" s="26">
        <v>-11.718249999999999</v>
      </c>
      <c r="O10" s="27">
        <v>-0.99866000000000099</v>
      </c>
      <c r="P10" s="27">
        <v>9.8050099999999745</v>
      </c>
      <c r="Q10" s="28">
        <v>7.5248400000000002</v>
      </c>
      <c r="R10" s="28">
        <v>8.8919999999999995</v>
      </c>
      <c r="S10" s="26">
        <v>-83.831000000000003</v>
      </c>
      <c r="T10" s="28">
        <v>3.1508400000000023</v>
      </c>
      <c r="U10" s="28">
        <v>133.70032999999998</v>
      </c>
      <c r="V10" s="28">
        <v>347.4</v>
      </c>
      <c r="W10" s="29">
        <v>100</v>
      </c>
    </row>
    <row r="11" spans="1:23" ht="15.75" customHeight="1">
      <c r="A11" s="25" t="str">
        <f>'[1]Aaro Inställningar'!C11</f>
        <v>Bisnode</v>
      </c>
      <c r="B11" s="26">
        <v>844.5344167999998</v>
      </c>
      <c r="C11" s="27">
        <v>876.56599610000023</v>
      </c>
      <c r="D11" s="26">
        <v>1700.4766322999999</v>
      </c>
      <c r="E11" s="27">
        <v>1750.0614724000002</v>
      </c>
      <c r="F11" s="27">
        <v>3534.7069999999999</v>
      </c>
      <c r="G11" s="26">
        <v>68.705117699999803</v>
      </c>
      <c r="H11" s="27">
        <v>65.472871300000236</v>
      </c>
      <c r="I11" s="26">
        <v>53.050074400000035</v>
      </c>
      <c r="J11" s="27">
        <v>103.23501320000014</v>
      </c>
      <c r="K11" s="27">
        <v>279.59799069999997</v>
      </c>
      <c r="L11" s="26">
        <v>89.511117699999957</v>
      </c>
      <c r="M11" s="27">
        <v>66.572871300000259</v>
      </c>
      <c r="N11" s="26">
        <v>117.36007439999999</v>
      </c>
      <c r="O11" s="27">
        <v>116.03501320000009</v>
      </c>
      <c r="P11" s="27">
        <v>332.49799070000051</v>
      </c>
      <c r="Q11" s="28">
        <v>58.82205789999999</v>
      </c>
      <c r="R11" s="28">
        <v>79.787000000000006</v>
      </c>
      <c r="S11" s="26">
        <v>-14.987</v>
      </c>
      <c r="T11" s="28">
        <v>21.641479300000412</v>
      </c>
      <c r="U11" s="28">
        <v>1675.6895479000002</v>
      </c>
      <c r="V11" s="28">
        <v>1465.7</v>
      </c>
      <c r="W11" s="29">
        <v>69.88</v>
      </c>
    </row>
    <row r="12" spans="1:23">
      <c r="A12" s="25" t="str">
        <f>'[1]Aaro Inställningar'!C12</f>
        <v>Diab</v>
      </c>
      <c r="B12" s="26">
        <v>415.08600000000001</v>
      </c>
      <c r="C12" s="27">
        <v>372.41500000000002</v>
      </c>
      <c r="D12" s="26">
        <v>775.26300000000003</v>
      </c>
      <c r="E12" s="27">
        <v>741.43100000000004</v>
      </c>
      <c r="F12" s="27">
        <v>1450.098</v>
      </c>
      <c r="G12" s="26">
        <v>36.484000000000023</v>
      </c>
      <c r="H12" s="27">
        <v>47.340000000000053</v>
      </c>
      <c r="I12" s="26">
        <v>57.152000000000086</v>
      </c>
      <c r="J12" s="27">
        <v>84.325000000000045</v>
      </c>
      <c r="K12" s="27">
        <v>154.10200000000009</v>
      </c>
      <c r="L12" s="26">
        <v>36.484000000000023</v>
      </c>
      <c r="M12" s="27">
        <v>47.340000000000053</v>
      </c>
      <c r="N12" s="26">
        <v>62.152000000000086</v>
      </c>
      <c r="O12" s="27">
        <v>84.325000000000045</v>
      </c>
      <c r="P12" s="27">
        <v>146.10200000000009</v>
      </c>
      <c r="Q12" s="28">
        <v>32.691000000000003</v>
      </c>
      <c r="R12" s="28">
        <v>59.689</v>
      </c>
      <c r="S12" s="26">
        <v>-31.510999999999999</v>
      </c>
      <c r="T12" s="28">
        <v>-47.598999999999954</v>
      </c>
      <c r="U12" s="28">
        <v>848.29699999999991</v>
      </c>
      <c r="V12" s="28">
        <v>676</v>
      </c>
      <c r="W12" s="29">
        <v>96.0685</v>
      </c>
    </row>
    <row r="13" spans="1:23">
      <c r="A13" s="25" t="str">
        <f>'[1]Aaro Inställningar'!C13</f>
        <v>Euromaint</v>
      </c>
      <c r="B13" s="26">
        <v>346.81899999999996</v>
      </c>
      <c r="C13" s="27">
        <v>374.24099999999999</v>
      </c>
      <c r="D13" s="26">
        <v>750.89400000000001</v>
      </c>
      <c r="E13" s="27">
        <v>852.54300000000001</v>
      </c>
      <c r="F13" s="27">
        <v>1735.2090000000001</v>
      </c>
      <c r="G13" s="26">
        <v>10.865999999999918</v>
      </c>
      <c r="H13" s="27">
        <v>19.11400000000004</v>
      </c>
      <c r="I13" s="26">
        <v>31.203999999999954</v>
      </c>
      <c r="J13" s="27">
        <v>64.822000000000003</v>
      </c>
      <c r="K13" s="27">
        <v>73.55399999999986</v>
      </c>
      <c r="L13" s="26">
        <v>10.865999999999918</v>
      </c>
      <c r="M13" s="27">
        <v>19.11400000000004</v>
      </c>
      <c r="N13" s="26">
        <v>31.203999999999954</v>
      </c>
      <c r="O13" s="27">
        <v>64.822000000000003</v>
      </c>
      <c r="P13" s="27">
        <v>87.153999999999883</v>
      </c>
      <c r="Q13" s="28">
        <v>13.954000000000001</v>
      </c>
      <c r="R13" s="28">
        <v>2.2400000000000002</v>
      </c>
      <c r="S13" s="26">
        <v>-13.5959614</v>
      </c>
      <c r="T13" s="28">
        <v>56.764000000000067</v>
      </c>
      <c r="U13" s="28">
        <v>393.28199999999998</v>
      </c>
      <c r="V13" s="28">
        <v>191</v>
      </c>
      <c r="W13" s="29">
        <v>100</v>
      </c>
    </row>
    <row r="14" spans="1:23">
      <c r="A14" s="25" t="str">
        <f>'[1]Aaro Inställningar'!C14</f>
        <v>GS-Hydro</v>
      </c>
      <c r="B14" s="26">
        <v>209.72673920000003</v>
      </c>
      <c r="C14" s="27">
        <v>321.4277148999999</v>
      </c>
      <c r="D14" s="26">
        <v>446.14771840000003</v>
      </c>
      <c r="E14" s="27">
        <v>641.04099239999994</v>
      </c>
      <c r="F14" s="27">
        <v>1175.0545142000001</v>
      </c>
      <c r="G14" s="26">
        <v>-43.445804799999991</v>
      </c>
      <c r="H14" s="27">
        <v>21.655907699999915</v>
      </c>
      <c r="I14" s="26">
        <v>-67.17742079999995</v>
      </c>
      <c r="J14" s="27">
        <v>29.412919599999942</v>
      </c>
      <c r="K14" s="27">
        <v>11.882374000000176</v>
      </c>
      <c r="L14" s="26">
        <v>-34.559967999999969</v>
      </c>
      <c r="M14" s="27">
        <v>24.746348799999936</v>
      </c>
      <c r="N14" s="26">
        <v>-56.762316799999937</v>
      </c>
      <c r="O14" s="27">
        <v>35.026499999999942</v>
      </c>
      <c r="P14" s="27">
        <v>26.475931500000151</v>
      </c>
      <c r="Q14" s="28">
        <v>12.274944</v>
      </c>
      <c r="R14" s="28">
        <v>7.7555328000000001</v>
      </c>
      <c r="S14" s="26">
        <v>-0.439</v>
      </c>
      <c r="T14" s="28">
        <v>-64.396959999999936</v>
      </c>
      <c r="U14" s="28">
        <v>379.53741839999998</v>
      </c>
      <c r="V14" s="28">
        <v>159.9</v>
      </c>
      <c r="W14" s="29">
        <v>100</v>
      </c>
    </row>
    <row r="15" spans="1:23">
      <c r="A15" s="25" t="str">
        <f>'[1]Aaro Inställningar'!C15</f>
        <v>HENT</v>
      </c>
      <c r="B15" s="26">
        <v>2017.4961947000002</v>
      </c>
      <c r="C15" s="27">
        <v>1434.4360473000002</v>
      </c>
      <c r="D15" s="26">
        <v>3849.6900722</v>
      </c>
      <c r="E15" s="27">
        <v>2718.4816669000002</v>
      </c>
      <c r="F15" s="27">
        <v>5715.7403117000003</v>
      </c>
      <c r="G15" s="26">
        <v>60.060121899999778</v>
      </c>
      <c r="H15" s="27">
        <v>54.778387499999958</v>
      </c>
      <c r="I15" s="26">
        <v>129.05607489999971</v>
      </c>
      <c r="J15" s="27">
        <v>106.46674659999962</v>
      </c>
      <c r="K15" s="27">
        <v>188.80938560000158</v>
      </c>
      <c r="L15" s="26">
        <v>60.367992499999779</v>
      </c>
      <c r="M15" s="27">
        <v>55.029380599999918</v>
      </c>
      <c r="N15" s="26">
        <v>129.59894529999974</v>
      </c>
      <c r="O15" s="27">
        <v>106.71773969999958</v>
      </c>
      <c r="P15" s="27">
        <v>189.55377220000159</v>
      </c>
      <c r="Q15" s="28">
        <v>3.4388369000000001</v>
      </c>
      <c r="R15" s="28">
        <v>2.8446406</v>
      </c>
      <c r="S15" s="26">
        <v>-3.378278125</v>
      </c>
      <c r="T15" s="28">
        <v>349.46242400000017</v>
      </c>
      <c r="U15" s="28">
        <v>-893.80039349999993</v>
      </c>
      <c r="V15" s="28">
        <v>257.8</v>
      </c>
      <c r="W15" s="29">
        <v>72.9529</v>
      </c>
    </row>
    <row r="16" spans="1:23">
      <c r="A16" s="25" t="str">
        <f>'[1]Aaro Inställningar'!C16</f>
        <v xml:space="preserve">HL Display </v>
      </c>
      <c r="B16" s="26">
        <v>327.49841319999996</v>
      </c>
      <c r="C16" s="27">
        <v>374.47900000000004</v>
      </c>
      <c r="D16" s="26">
        <v>676.26632759999995</v>
      </c>
      <c r="E16" s="27">
        <v>711.80700000000002</v>
      </c>
      <c r="F16" s="27">
        <v>1488.364</v>
      </c>
      <c r="G16" s="26">
        <v>11.208126799999938</v>
      </c>
      <c r="H16" s="27">
        <v>5.9200000000001012</v>
      </c>
      <c r="I16" s="26">
        <v>29.27649950000006</v>
      </c>
      <c r="J16" s="27">
        <v>-5.2790000000001287</v>
      </c>
      <c r="K16" s="27">
        <v>7.5969999999999667</v>
      </c>
      <c r="L16" s="26">
        <v>16.261126799999936</v>
      </c>
      <c r="M16" s="27">
        <v>22.620000000000104</v>
      </c>
      <c r="N16" s="26">
        <v>34.329499500000054</v>
      </c>
      <c r="O16" s="27">
        <v>23.520999999999937</v>
      </c>
      <c r="P16" s="27">
        <v>66.296999999999969</v>
      </c>
      <c r="Q16" s="28">
        <v>17.306280900000001</v>
      </c>
      <c r="R16" s="28">
        <v>11.665000000000001</v>
      </c>
      <c r="S16" s="26">
        <v>-16.154</v>
      </c>
      <c r="T16" s="28">
        <v>-38.114101599999962</v>
      </c>
      <c r="U16" s="28">
        <v>646.34264839999992</v>
      </c>
      <c r="V16" s="28">
        <v>802.3</v>
      </c>
      <c r="W16" s="29">
        <v>98.55</v>
      </c>
    </row>
    <row r="17" spans="1:35">
      <c r="A17" s="25" t="str">
        <f>'[1]Aaro Inställningar'!C17</f>
        <v>Jøtul</v>
      </c>
      <c r="B17" s="26">
        <v>173.11820359999996</v>
      </c>
      <c r="C17" s="27">
        <v>173.6714082</v>
      </c>
      <c r="D17" s="26">
        <v>372.20166389999997</v>
      </c>
      <c r="E17" s="27">
        <v>382.18702039999999</v>
      </c>
      <c r="F17" s="27">
        <v>929.51413080000009</v>
      </c>
      <c r="G17" s="26">
        <v>-11.192310800000051</v>
      </c>
      <c r="H17" s="27">
        <v>-27.900063999999979</v>
      </c>
      <c r="I17" s="26">
        <v>-21.514962700000044</v>
      </c>
      <c r="J17" s="27">
        <v>-42.525805600000027</v>
      </c>
      <c r="K17" s="27">
        <v>-0.47824229999999268</v>
      </c>
      <c r="L17" s="26">
        <v>-8.9789851000000382</v>
      </c>
      <c r="M17" s="27">
        <v>-25.279709799999971</v>
      </c>
      <c r="N17" s="26">
        <v>-18.148179500000044</v>
      </c>
      <c r="O17" s="27">
        <v>-38.509455500000023</v>
      </c>
      <c r="P17" s="27">
        <v>5.6124168000000463</v>
      </c>
      <c r="Q17" s="28">
        <v>23.736379300000003</v>
      </c>
      <c r="R17" s="28">
        <v>16.265382799999998</v>
      </c>
      <c r="S17" s="26">
        <v>-93.808000000000007</v>
      </c>
      <c r="T17" s="28">
        <v>-79.674616699999973</v>
      </c>
      <c r="U17" s="28">
        <v>563.70598309999991</v>
      </c>
      <c r="V17" s="28">
        <v>77.099999999999994</v>
      </c>
      <c r="W17" s="29">
        <v>92.57</v>
      </c>
    </row>
    <row r="18" spans="1:35">
      <c r="A18" s="25" t="str">
        <f>'[1]Aaro Inställningar'!C18</f>
        <v xml:space="preserve">KVD </v>
      </c>
      <c r="B18" s="26">
        <v>86.669000000000011</v>
      </c>
      <c r="C18" s="27">
        <v>85.554000000000002</v>
      </c>
      <c r="D18" s="26">
        <v>164.58</v>
      </c>
      <c r="E18" s="27">
        <v>161.41200000000001</v>
      </c>
      <c r="F18" s="27">
        <v>317.14299999999997</v>
      </c>
      <c r="G18" s="26">
        <v>12.673000000000011</v>
      </c>
      <c r="H18" s="27">
        <v>9.8319999999999972</v>
      </c>
      <c r="I18" s="26">
        <v>18.108000000000033</v>
      </c>
      <c r="J18" s="27">
        <v>17.995000000000005</v>
      </c>
      <c r="K18" s="27">
        <v>29.354999999999961</v>
      </c>
      <c r="L18" s="26">
        <v>13.757000000000014</v>
      </c>
      <c r="M18" s="27">
        <v>11.834999999999997</v>
      </c>
      <c r="N18" s="26">
        <v>23.050000000000011</v>
      </c>
      <c r="O18" s="27">
        <v>21.311000000000007</v>
      </c>
      <c r="P18" s="27">
        <v>37.612999999999943</v>
      </c>
      <c r="Q18" s="28">
        <v>5.4079999999999995</v>
      </c>
      <c r="R18" s="28">
        <v>4.5540000000000003</v>
      </c>
      <c r="S18" s="26">
        <v>-15.600618119</v>
      </c>
      <c r="T18" s="28">
        <v>17.034000000000031</v>
      </c>
      <c r="U18" s="28">
        <v>153.113</v>
      </c>
      <c r="V18" s="28">
        <v>328</v>
      </c>
      <c r="W18" s="29">
        <v>100</v>
      </c>
    </row>
    <row r="19" spans="1:35">
      <c r="A19" s="25" t="str">
        <f>'[1]Aaro Inställningar'!C19</f>
        <v>Ledil</v>
      </c>
      <c r="B19" s="26">
        <v>88.281224600000002</v>
      </c>
      <c r="C19" s="27">
        <v>73.412154200000003</v>
      </c>
      <c r="D19" s="26">
        <v>175.1592765</v>
      </c>
      <c r="E19" s="27">
        <v>143.32843800000001</v>
      </c>
      <c r="F19" s="27">
        <v>297.03876640000004</v>
      </c>
      <c r="G19" s="26">
        <v>29.972963299999996</v>
      </c>
      <c r="H19" s="27">
        <v>25.637971099999994</v>
      </c>
      <c r="I19" s="26">
        <v>57.71328290000001</v>
      </c>
      <c r="J19" s="27">
        <v>48.271187199999986</v>
      </c>
      <c r="K19" s="27">
        <v>95.293276900000023</v>
      </c>
      <c r="L19" s="26">
        <v>29.972963299999996</v>
      </c>
      <c r="M19" s="27">
        <v>25.637971099999994</v>
      </c>
      <c r="N19" s="26">
        <v>57.71328290000001</v>
      </c>
      <c r="O19" s="27">
        <v>48.271187199999986</v>
      </c>
      <c r="P19" s="27">
        <v>95.293276900000023</v>
      </c>
      <c r="Q19" s="28">
        <v>0.41446620000000001</v>
      </c>
      <c r="R19" s="28">
        <v>0.28827520000000001</v>
      </c>
      <c r="S19" s="26">
        <v>-2.1739999999999999</v>
      </c>
      <c r="T19" s="28">
        <v>33.035788299999979</v>
      </c>
      <c r="U19" s="28">
        <v>151.40487379999999</v>
      </c>
      <c r="V19" s="28">
        <v>503.8</v>
      </c>
      <c r="W19" s="29">
        <v>66.2</v>
      </c>
    </row>
    <row r="20" spans="1:35">
      <c r="A20" s="25" t="str">
        <f>'[1]Aaro Inställningar'!C20</f>
        <v>Mobile Climate Control</v>
      </c>
      <c r="B20" s="26">
        <v>322.88000000000005</v>
      </c>
      <c r="C20" s="27">
        <v>354.78899999999999</v>
      </c>
      <c r="D20" s="26">
        <v>643.52200000000005</v>
      </c>
      <c r="E20" s="27">
        <v>644.89400000000001</v>
      </c>
      <c r="F20" s="27">
        <v>1263.605</v>
      </c>
      <c r="G20" s="26">
        <v>39.939000000000085</v>
      </c>
      <c r="H20" s="27">
        <v>41.469999999999949</v>
      </c>
      <c r="I20" s="26">
        <v>74.848000000000098</v>
      </c>
      <c r="J20" s="27">
        <v>70.72300000000007</v>
      </c>
      <c r="K20" s="27">
        <v>151.72200000000004</v>
      </c>
      <c r="L20" s="26">
        <v>39.939000000000085</v>
      </c>
      <c r="M20" s="27">
        <v>42.733999999999952</v>
      </c>
      <c r="N20" s="26">
        <v>74.848000000000098</v>
      </c>
      <c r="O20" s="27">
        <v>72.809000000000083</v>
      </c>
      <c r="P20" s="27">
        <v>154.392</v>
      </c>
      <c r="Q20" s="28">
        <v>6.5780000000000003</v>
      </c>
      <c r="R20" s="28">
        <v>4.5860000000000003</v>
      </c>
      <c r="S20" s="26">
        <v>-1.847</v>
      </c>
      <c r="T20" s="28">
        <v>35.724500000000077</v>
      </c>
      <c r="U20" s="28">
        <v>382.673</v>
      </c>
      <c r="V20" s="28">
        <v>1078.8</v>
      </c>
      <c r="W20" s="29">
        <v>100</v>
      </c>
    </row>
    <row r="21" spans="1:35">
      <c r="A21" s="25" t="str">
        <f>'[1]Aaro Inställningar'!C21</f>
        <v>Nebula</v>
      </c>
      <c r="B21" s="26">
        <v>80.284304600000013</v>
      </c>
      <c r="C21" s="27">
        <v>73.827804700000002</v>
      </c>
      <c r="D21" s="26">
        <v>162.94436720000002</v>
      </c>
      <c r="E21" s="27">
        <v>140.2412583</v>
      </c>
      <c r="F21" s="27">
        <v>298.77885110000005</v>
      </c>
      <c r="G21" s="26">
        <v>21.271844800000018</v>
      </c>
      <c r="H21" s="27">
        <v>21.659565100000005</v>
      </c>
      <c r="I21" s="26">
        <v>49.396280900000015</v>
      </c>
      <c r="J21" s="27">
        <v>39.725645799999995</v>
      </c>
      <c r="K21" s="27">
        <v>87.288153300000047</v>
      </c>
      <c r="L21" s="26">
        <v>25.727271400000014</v>
      </c>
      <c r="M21" s="27">
        <v>22.799595600000007</v>
      </c>
      <c r="N21" s="26">
        <v>53.992819700000005</v>
      </c>
      <c r="O21" s="27">
        <v>40.968852999999996</v>
      </c>
      <c r="P21" s="27">
        <v>90.427158400000067</v>
      </c>
      <c r="Q21" s="28">
        <v>10.068904099999999</v>
      </c>
      <c r="R21" s="28">
        <v>10.1640256</v>
      </c>
      <c r="S21" s="26">
        <v>-12.8083086</v>
      </c>
      <c r="T21" s="28">
        <v>33.703081200000028</v>
      </c>
      <c r="U21" s="28">
        <v>474.80385279999996</v>
      </c>
      <c r="V21" s="28">
        <v>258.7</v>
      </c>
      <c r="W21" s="29">
        <v>72.543199999999999</v>
      </c>
    </row>
    <row r="22" spans="1:35">
      <c r="A22" s="25" t="s">
        <v>2</v>
      </c>
      <c r="B22" s="26">
        <v>43.463000000000001</v>
      </c>
      <c r="C22" s="27">
        <v>41.840249300000004</v>
      </c>
      <c r="D22" s="26">
        <v>85.084000000000003</v>
      </c>
      <c r="E22" s="27">
        <v>83.680498499999999</v>
      </c>
      <c r="F22" s="27">
        <v>167.360997</v>
      </c>
      <c r="G22" s="26">
        <v>34.808999999999997</v>
      </c>
      <c r="H22" s="27">
        <v>33.184910600000002</v>
      </c>
      <c r="I22" s="26">
        <v>67.341999999999999</v>
      </c>
      <c r="J22" s="27">
        <v>66.369821000000002</v>
      </c>
      <c r="K22" s="27">
        <v>132.739642</v>
      </c>
      <c r="L22" s="26">
        <v>34.808999999999997</v>
      </c>
      <c r="M22" s="27">
        <v>33.184910600000002</v>
      </c>
      <c r="N22" s="26">
        <v>67.341999999999999</v>
      </c>
      <c r="O22" s="27">
        <v>66.369821000000002</v>
      </c>
      <c r="P22" s="27">
        <v>132.739642</v>
      </c>
      <c r="Q22" s="28">
        <v>0</v>
      </c>
      <c r="R22" s="28">
        <v>1808.819</v>
      </c>
      <c r="S22" s="26">
        <v>-35.896000000000001</v>
      </c>
      <c r="T22" s="28">
        <v>-1734.8719999999998</v>
      </c>
      <c r="U22" s="28">
        <v>1109.307</v>
      </c>
      <c r="V22" s="28">
        <v>378.4</v>
      </c>
      <c r="W22" s="29">
        <v>56</v>
      </c>
    </row>
    <row r="23" spans="1:35">
      <c r="A23" s="25" t="str">
        <f>'[1]Aaro Inställningar'!C23</f>
        <v>Speed Group</v>
      </c>
      <c r="B23" s="26">
        <v>143.63299999999998</v>
      </c>
      <c r="C23" s="27">
        <v>134.54500000000002</v>
      </c>
      <c r="D23" s="26">
        <v>284.81099999999998</v>
      </c>
      <c r="E23" s="27">
        <v>248.833</v>
      </c>
      <c r="F23" s="27">
        <v>535.67100000000005</v>
      </c>
      <c r="G23" s="26">
        <v>10.908999999999992</v>
      </c>
      <c r="H23" s="27">
        <v>6.6470000000000198</v>
      </c>
      <c r="I23" s="26">
        <v>21.726999999999975</v>
      </c>
      <c r="J23" s="27">
        <v>17.645999999999994</v>
      </c>
      <c r="K23" s="27">
        <v>25.444000000000059</v>
      </c>
      <c r="L23" s="26">
        <v>10.908999999999992</v>
      </c>
      <c r="M23" s="27">
        <v>8.4230000000000196</v>
      </c>
      <c r="N23" s="26">
        <v>21.726999999999975</v>
      </c>
      <c r="O23" s="27">
        <v>21.197999999999986</v>
      </c>
      <c r="P23" s="27">
        <v>41.907000000000082</v>
      </c>
      <c r="Q23" s="28">
        <v>4.4789999999999992</v>
      </c>
      <c r="R23" s="28">
        <v>4.4580000000000002</v>
      </c>
      <c r="S23" s="26">
        <v>-33.896000000000001</v>
      </c>
      <c r="T23" s="28">
        <v>107.93599999999995</v>
      </c>
      <c r="U23" s="28">
        <v>-66.2</v>
      </c>
      <c r="V23" s="28">
        <v>301.10000000000002</v>
      </c>
      <c r="W23" s="32">
        <v>69.789999999999992</v>
      </c>
      <c r="X23" s="33"/>
      <c r="Y23" s="33"/>
      <c r="AB23" s="34"/>
    </row>
    <row r="24" spans="1:35" s="36" customFormat="1">
      <c r="A24" s="25" t="str">
        <f>'[1]Aaro Inställningar'!C24</f>
        <v>TFS</v>
      </c>
      <c r="B24" s="26">
        <v>191.76522240000003</v>
      </c>
      <c r="C24" s="27">
        <v>152.76179000000002</v>
      </c>
      <c r="D24" s="26">
        <v>362.17594240000005</v>
      </c>
      <c r="E24" s="27">
        <v>297.771952</v>
      </c>
      <c r="F24" s="27">
        <v>689.19603300000006</v>
      </c>
      <c r="G24" s="26">
        <v>15.140832000000005</v>
      </c>
      <c r="H24" s="27">
        <v>6.5759433000000627</v>
      </c>
      <c r="I24" s="26">
        <v>24.670777600000001</v>
      </c>
      <c r="J24" s="27">
        <v>15.421000400000025</v>
      </c>
      <c r="K24" s="27">
        <v>45.053936200000017</v>
      </c>
      <c r="L24" s="26">
        <v>15.224217600000005</v>
      </c>
      <c r="M24" s="27">
        <v>6.1075740000000565</v>
      </c>
      <c r="N24" s="26">
        <v>24.866060799999978</v>
      </c>
      <c r="O24" s="27">
        <v>15.497591700000026</v>
      </c>
      <c r="P24" s="27">
        <v>44.845292900000018</v>
      </c>
      <c r="Q24" s="28">
        <v>1.3576832000000001</v>
      </c>
      <c r="R24" s="28">
        <v>3.9986560000000004</v>
      </c>
      <c r="S24" s="26">
        <v>-32.896000000000001</v>
      </c>
      <c r="T24" s="28">
        <v>-3.2547200000000203</v>
      </c>
      <c r="U24" s="28">
        <v>-22.702940399999999</v>
      </c>
      <c r="V24" s="28">
        <v>182.6</v>
      </c>
      <c r="W24" s="32">
        <v>60</v>
      </c>
      <c r="X24" s="35"/>
      <c r="Y24" s="35"/>
      <c r="AB24" s="34"/>
    </row>
    <row r="25" spans="1:35" s="36" customFormat="1" hidden="1">
      <c r="A25" s="25">
        <f>'[1]Aaro Inställningar'!H40</f>
        <v>0</v>
      </c>
      <c r="B25" s="26">
        <v>0</v>
      </c>
      <c r="C25" s="27">
        <v>0</v>
      </c>
      <c r="D25" s="26">
        <v>0</v>
      </c>
      <c r="E25" s="27">
        <v>0</v>
      </c>
      <c r="F25" s="27">
        <v>0</v>
      </c>
      <c r="G25" s="26">
        <v>0</v>
      </c>
      <c r="H25" s="27">
        <v>0</v>
      </c>
      <c r="I25" s="26">
        <v>0</v>
      </c>
      <c r="J25" s="27">
        <v>0</v>
      </c>
      <c r="K25" s="27">
        <v>0</v>
      </c>
      <c r="L25" s="26">
        <v>0</v>
      </c>
      <c r="M25" s="27">
        <v>0</v>
      </c>
      <c r="N25" s="26">
        <v>0</v>
      </c>
      <c r="O25" s="27">
        <v>0</v>
      </c>
      <c r="P25" s="27">
        <v>0</v>
      </c>
      <c r="Q25" s="28">
        <v>0</v>
      </c>
      <c r="R25" s="28">
        <v>0</v>
      </c>
      <c r="S25" s="26">
        <v>-31.896000000000001</v>
      </c>
      <c r="T25" s="28">
        <v>0</v>
      </c>
      <c r="U25" s="28">
        <v>0</v>
      </c>
      <c r="V25" s="28"/>
      <c r="W25" s="26">
        <v>0</v>
      </c>
      <c r="X25" s="35"/>
      <c r="Y25" s="35"/>
      <c r="AB25" s="34">
        <v>0</v>
      </c>
    </row>
    <row r="26" spans="1:35" s="36" customFormat="1" hidden="1">
      <c r="A26" s="25">
        <f>'[1]Aaro Inställningar'!H41</f>
        <v>0</v>
      </c>
      <c r="B26" s="26">
        <v>0</v>
      </c>
      <c r="C26" s="27">
        <v>0</v>
      </c>
      <c r="D26" s="26">
        <v>0</v>
      </c>
      <c r="E26" s="27">
        <v>0</v>
      </c>
      <c r="F26" s="27">
        <v>0</v>
      </c>
      <c r="G26" s="26">
        <v>0</v>
      </c>
      <c r="H26" s="27">
        <v>0</v>
      </c>
      <c r="I26" s="26">
        <v>0</v>
      </c>
      <c r="J26" s="27">
        <v>0</v>
      </c>
      <c r="K26" s="27">
        <v>0</v>
      </c>
      <c r="L26" s="26">
        <v>0</v>
      </c>
      <c r="M26" s="27">
        <v>0</v>
      </c>
      <c r="N26" s="26">
        <v>0</v>
      </c>
      <c r="O26" s="27">
        <v>0</v>
      </c>
      <c r="P26" s="27">
        <v>0</v>
      </c>
      <c r="Q26" s="28">
        <v>0</v>
      </c>
      <c r="R26" s="28">
        <v>0</v>
      </c>
      <c r="S26" s="26">
        <v>-30.896000000000001</v>
      </c>
      <c r="T26" s="28">
        <v>0</v>
      </c>
      <c r="U26" s="28">
        <v>0</v>
      </c>
      <c r="V26" s="28"/>
      <c r="W26" s="26">
        <v>0</v>
      </c>
      <c r="X26" s="35"/>
      <c r="Y26" s="35"/>
      <c r="AB26" s="34">
        <v>0</v>
      </c>
    </row>
    <row r="27" spans="1:35" s="36" customFormat="1" hidden="1">
      <c r="A27" s="25">
        <f>'[1]Aaro Inställningar'!H42</f>
        <v>0</v>
      </c>
      <c r="B27" s="26">
        <v>0</v>
      </c>
      <c r="C27" s="27">
        <v>0</v>
      </c>
      <c r="D27" s="26">
        <v>0</v>
      </c>
      <c r="E27" s="27">
        <v>0</v>
      </c>
      <c r="F27" s="27">
        <v>0</v>
      </c>
      <c r="G27" s="26">
        <v>0</v>
      </c>
      <c r="H27" s="27">
        <v>0</v>
      </c>
      <c r="I27" s="26">
        <v>0</v>
      </c>
      <c r="J27" s="27">
        <v>0</v>
      </c>
      <c r="K27" s="27">
        <v>0</v>
      </c>
      <c r="L27" s="26">
        <v>0</v>
      </c>
      <c r="M27" s="27">
        <v>0</v>
      </c>
      <c r="N27" s="26">
        <v>0</v>
      </c>
      <c r="O27" s="27">
        <v>0</v>
      </c>
      <c r="P27" s="27">
        <v>0</v>
      </c>
      <c r="Q27" s="28">
        <v>0</v>
      </c>
      <c r="R27" s="28">
        <v>0</v>
      </c>
      <c r="S27" s="26">
        <v>-29.896000000000001</v>
      </c>
      <c r="T27" s="28">
        <v>0</v>
      </c>
      <c r="U27" s="28">
        <v>0</v>
      </c>
      <c r="V27" s="28"/>
      <c r="W27" s="26">
        <v>0</v>
      </c>
      <c r="X27" s="35"/>
      <c r="Y27" s="35"/>
      <c r="AB27" s="34">
        <v>0</v>
      </c>
    </row>
    <row r="28" spans="1:35" s="24" customFormat="1" hidden="1">
      <c r="A28" s="25">
        <f>'[1]Aaro Inställningar'!H43</f>
        <v>0</v>
      </c>
      <c r="B28" s="26">
        <v>0</v>
      </c>
      <c r="C28" s="27">
        <v>0</v>
      </c>
      <c r="D28" s="26">
        <v>0</v>
      </c>
      <c r="E28" s="27">
        <v>0</v>
      </c>
      <c r="F28" s="27">
        <v>0</v>
      </c>
      <c r="G28" s="26">
        <v>0</v>
      </c>
      <c r="H28" s="27">
        <v>0</v>
      </c>
      <c r="I28" s="26">
        <v>0</v>
      </c>
      <c r="J28" s="27">
        <v>0</v>
      </c>
      <c r="K28" s="27">
        <v>0</v>
      </c>
      <c r="L28" s="26">
        <v>0</v>
      </c>
      <c r="M28" s="27">
        <v>0</v>
      </c>
      <c r="N28" s="26">
        <v>0</v>
      </c>
      <c r="O28" s="27">
        <v>0</v>
      </c>
      <c r="P28" s="27">
        <v>0</v>
      </c>
      <c r="Q28" s="28">
        <v>0</v>
      </c>
      <c r="R28" s="28">
        <v>0</v>
      </c>
      <c r="S28" s="26">
        <v>-28.896000000000001</v>
      </c>
      <c r="T28" s="28">
        <v>0</v>
      </c>
      <c r="U28" s="28">
        <v>0</v>
      </c>
      <c r="V28" s="28"/>
      <c r="W28" s="26">
        <v>0</v>
      </c>
      <c r="X28" s="37"/>
      <c r="Y28" s="37"/>
      <c r="AB28" s="34">
        <v>0</v>
      </c>
      <c r="AC28" s="38"/>
      <c r="AD28" s="38"/>
      <c r="AE28" s="38"/>
      <c r="AF28" s="38"/>
      <c r="AG28" s="38"/>
      <c r="AH28" s="38"/>
      <c r="AI28" s="38"/>
    </row>
    <row r="29" spans="1:35" s="24" customFormat="1" hidden="1">
      <c r="A29" s="25">
        <f>'[1]Aaro Inställningar'!H44</f>
        <v>0</v>
      </c>
      <c r="B29" s="26">
        <v>0</v>
      </c>
      <c r="C29" s="27">
        <v>0</v>
      </c>
      <c r="D29" s="26">
        <v>0</v>
      </c>
      <c r="E29" s="27">
        <v>0</v>
      </c>
      <c r="F29" s="27">
        <v>0</v>
      </c>
      <c r="G29" s="26">
        <v>0</v>
      </c>
      <c r="H29" s="27">
        <v>0</v>
      </c>
      <c r="I29" s="26">
        <v>0</v>
      </c>
      <c r="J29" s="27">
        <v>0</v>
      </c>
      <c r="K29" s="27">
        <v>0</v>
      </c>
      <c r="L29" s="26">
        <v>0</v>
      </c>
      <c r="M29" s="27">
        <v>0</v>
      </c>
      <c r="N29" s="26">
        <v>0</v>
      </c>
      <c r="O29" s="27">
        <v>0</v>
      </c>
      <c r="P29" s="27">
        <v>0</v>
      </c>
      <c r="Q29" s="28">
        <v>0</v>
      </c>
      <c r="R29" s="28">
        <v>0</v>
      </c>
      <c r="S29" s="26">
        <v>-27.896000000000001</v>
      </c>
      <c r="T29" s="28">
        <v>0</v>
      </c>
      <c r="U29" s="28">
        <v>0</v>
      </c>
      <c r="V29" s="28"/>
      <c r="W29" s="26">
        <v>0</v>
      </c>
      <c r="X29" s="37"/>
      <c r="Y29" s="37"/>
      <c r="AB29" s="34">
        <v>0</v>
      </c>
      <c r="AC29" s="39"/>
      <c r="AD29" s="38"/>
      <c r="AE29" s="38"/>
      <c r="AF29" s="38"/>
      <c r="AG29" s="38"/>
      <c r="AH29" s="38"/>
      <c r="AI29" s="38"/>
    </row>
    <row r="30" spans="1:35" s="31" customFormat="1" hidden="1">
      <c r="A30" s="25">
        <f>'[1]Aaro Inställningar'!H45</f>
        <v>0</v>
      </c>
      <c r="B30" s="26">
        <v>0</v>
      </c>
      <c r="C30" s="27">
        <v>0</v>
      </c>
      <c r="D30" s="26">
        <v>0</v>
      </c>
      <c r="E30" s="27">
        <v>0</v>
      </c>
      <c r="F30" s="27">
        <v>0</v>
      </c>
      <c r="G30" s="26">
        <v>0</v>
      </c>
      <c r="H30" s="27">
        <v>0</v>
      </c>
      <c r="I30" s="26">
        <v>0</v>
      </c>
      <c r="J30" s="27">
        <v>0</v>
      </c>
      <c r="K30" s="27">
        <v>0</v>
      </c>
      <c r="L30" s="26">
        <v>0</v>
      </c>
      <c r="M30" s="27">
        <v>0</v>
      </c>
      <c r="N30" s="26">
        <v>0</v>
      </c>
      <c r="O30" s="27">
        <v>0</v>
      </c>
      <c r="P30" s="27">
        <v>0</v>
      </c>
      <c r="Q30" s="28">
        <v>0</v>
      </c>
      <c r="R30" s="28">
        <v>0</v>
      </c>
      <c r="S30" s="26">
        <v>-26.896000000000001</v>
      </c>
      <c r="T30" s="28">
        <v>0</v>
      </c>
      <c r="U30" s="28">
        <v>0</v>
      </c>
      <c r="V30" s="28"/>
      <c r="W30" s="26">
        <v>0</v>
      </c>
      <c r="X30" s="40"/>
      <c r="Y30" s="40"/>
      <c r="AB30" s="34">
        <v>0</v>
      </c>
      <c r="AC30" s="39"/>
      <c r="AD30" s="38"/>
      <c r="AE30" s="38"/>
      <c r="AF30" s="38"/>
      <c r="AG30" s="38"/>
      <c r="AH30" s="38"/>
      <c r="AI30" s="38"/>
    </row>
    <row r="31" spans="1:35" s="31" customFormat="1" hidden="1">
      <c r="A31" s="25">
        <f>'[1]Aaro Inställningar'!H46</f>
        <v>0</v>
      </c>
      <c r="B31" s="26">
        <v>0</v>
      </c>
      <c r="C31" s="27">
        <v>0</v>
      </c>
      <c r="D31" s="26">
        <v>0</v>
      </c>
      <c r="E31" s="27">
        <v>0</v>
      </c>
      <c r="F31" s="27">
        <v>0</v>
      </c>
      <c r="G31" s="26">
        <v>0</v>
      </c>
      <c r="H31" s="27">
        <v>0</v>
      </c>
      <c r="I31" s="26">
        <v>0</v>
      </c>
      <c r="J31" s="27">
        <v>0</v>
      </c>
      <c r="K31" s="27">
        <v>0</v>
      </c>
      <c r="L31" s="26">
        <v>0</v>
      </c>
      <c r="M31" s="27">
        <v>0</v>
      </c>
      <c r="N31" s="26">
        <v>0</v>
      </c>
      <c r="O31" s="27">
        <v>0</v>
      </c>
      <c r="P31" s="27">
        <v>0</v>
      </c>
      <c r="Q31" s="28">
        <v>0</v>
      </c>
      <c r="R31" s="28">
        <v>0</v>
      </c>
      <c r="S31" s="26">
        <v>-25.896000000000001</v>
      </c>
      <c r="T31" s="28">
        <v>0</v>
      </c>
      <c r="U31" s="28">
        <v>0</v>
      </c>
      <c r="V31" s="28"/>
      <c r="W31" s="26">
        <v>0</v>
      </c>
      <c r="X31" s="40"/>
      <c r="Y31" s="40"/>
      <c r="AB31" s="34">
        <v>0</v>
      </c>
      <c r="AC31" s="39"/>
      <c r="AD31" s="38"/>
      <c r="AE31" s="38"/>
      <c r="AF31" s="38"/>
      <c r="AG31" s="38"/>
      <c r="AH31" s="38"/>
      <c r="AI31" s="38"/>
    </row>
    <row r="32" spans="1:35" s="31" customFormat="1" hidden="1">
      <c r="A32" s="41">
        <f>'[1]Aaro Inställningar'!H47</f>
        <v>0</v>
      </c>
      <c r="B32" s="42">
        <v>0</v>
      </c>
      <c r="C32" s="43">
        <v>0</v>
      </c>
      <c r="D32" s="42">
        <v>0</v>
      </c>
      <c r="E32" s="43">
        <v>0</v>
      </c>
      <c r="F32" s="43">
        <v>0</v>
      </c>
      <c r="G32" s="42">
        <v>0</v>
      </c>
      <c r="H32" s="43">
        <v>0</v>
      </c>
      <c r="I32" s="42">
        <v>0</v>
      </c>
      <c r="J32" s="43">
        <v>0</v>
      </c>
      <c r="K32" s="43">
        <v>0</v>
      </c>
      <c r="L32" s="42">
        <v>0</v>
      </c>
      <c r="M32" s="43">
        <v>0</v>
      </c>
      <c r="N32" s="42">
        <v>0</v>
      </c>
      <c r="O32" s="43">
        <v>0</v>
      </c>
      <c r="P32" s="43">
        <v>0</v>
      </c>
      <c r="Q32" s="28">
        <v>0</v>
      </c>
      <c r="R32" s="28">
        <v>0</v>
      </c>
      <c r="S32" s="42">
        <v>-24.896000000000001</v>
      </c>
      <c r="T32" s="44">
        <v>0</v>
      </c>
      <c r="U32" s="44">
        <v>0</v>
      </c>
      <c r="V32" s="44"/>
      <c r="W32" s="42">
        <v>0</v>
      </c>
      <c r="X32" s="40"/>
      <c r="Y32" s="40"/>
      <c r="AB32" s="34">
        <v>0</v>
      </c>
      <c r="AC32" s="39"/>
      <c r="AD32" s="38"/>
      <c r="AE32" s="38"/>
      <c r="AF32" s="38"/>
      <c r="AG32" s="38"/>
      <c r="AH32" s="38"/>
      <c r="AI32" s="38"/>
    </row>
    <row r="33" spans="1:35" s="31" customFormat="1">
      <c r="A33" s="45" t="s">
        <v>18</v>
      </c>
      <c r="B33" s="46">
        <f t="shared" ref="B33:P33" si="1">SUM(B6:B32)</f>
        <v>9429.4761278999995</v>
      </c>
      <c r="C33" s="46">
        <f t="shared" si="1"/>
        <v>8022.7369278000024</v>
      </c>
      <c r="D33" s="47">
        <f t="shared" si="1"/>
        <v>17384.964900700004</v>
      </c>
      <c r="E33" s="47">
        <f t="shared" si="1"/>
        <v>15548.593585000002</v>
      </c>
      <c r="F33" s="47">
        <f t="shared" si="1"/>
        <v>31696.467175799997</v>
      </c>
      <c r="G33" s="47">
        <f t="shared" si="1"/>
        <v>353.94462800000082</v>
      </c>
      <c r="H33" s="47">
        <f t="shared" si="1"/>
        <v>524.14516230000027</v>
      </c>
      <c r="I33" s="47">
        <f t="shared" si="1"/>
        <v>640.67973560000075</v>
      </c>
      <c r="J33" s="47">
        <f t="shared" si="1"/>
        <v>940.88223529999993</v>
      </c>
      <c r="K33" s="47">
        <f t="shared" si="1"/>
        <v>1896.1039943000017</v>
      </c>
      <c r="L33" s="47">
        <f t="shared" si="1"/>
        <v>560.26490950000107</v>
      </c>
      <c r="M33" s="47">
        <f t="shared" si="1"/>
        <v>567.23485180000011</v>
      </c>
      <c r="N33" s="47">
        <f t="shared" si="1"/>
        <v>972.74618660000101</v>
      </c>
      <c r="O33" s="46">
        <f t="shared" si="1"/>
        <v>1032.6087845999998</v>
      </c>
      <c r="P33" s="46">
        <f t="shared" si="1"/>
        <v>2282.6431755000026</v>
      </c>
      <c r="Q33" s="47"/>
      <c r="R33" s="48"/>
      <c r="S33" s="48"/>
      <c r="T33" s="48"/>
      <c r="U33" s="49">
        <f>SUM(U6:U32)</f>
        <v>11989.277224799998</v>
      </c>
      <c r="V33" s="49">
        <f>SUM(V6:V32)</f>
        <v>9755.9000000000015</v>
      </c>
      <c r="W33" s="48"/>
      <c r="X33" s="40"/>
      <c r="Y33" s="40"/>
      <c r="AB33" s="50"/>
      <c r="AC33" s="39"/>
      <c r="AD33" s="38"/>
      <c r="AE33" s="38"/>
      <c r="AF33" s="38"/>
      <c r="AG33" s="38"/>
      <c r="AH33" s="38"/>
      <c r="AI33" s="38"/>
    </row>
    <row r="34" spans="1:35" s="31" customFormat="1">
      <c r="A34" s="51" t="s">
        <v>19</v>
      </c>
      <c r="B34" s="51"/>
      <c r="C34" s="52">
        <f>B33/C33-1</f>
        <v>0.17534405188152591</v>
      </c>
      <c r="D34" s="53"/>
      <c r="E34" s="54">
        <f>D33/E33-1</f>
        <v>0.11810530037080524</v>
      </c>
      <c r="F34" s="54"/>
      <c r="G34" s="54"/>
      <c r="H34" s="54">
        <f>G33/H33-1</f>
        <v>-0.32472022359825448</v>
      </c>
      <c r="I34" s="55"/>
      <c r="J34" s="54">
        <f>I33/J33-1</f>
        <v>-0.31906490359474127</v>
      </c>
      <c r="K34" s="54"/>
      <c r="L34" s="54"/>
      <c r="M34" s="54">
        <f>L33/M33-1</f>
        <v>-1.2287577672425165E-2</v>
      </c>
      <c r="N34" s="54"/>
      <c r="O34" s="52">
        <f>N33/O33-1</f>
        <v>-5.7972195174756047E-2</v>
      </c>
      <c r="P34" s="52"/>
      <c r="Q34" s="56"/>
      <c r="R34" s="57"/>
      <c r="S34" s="57"/>
      <c r="T34" s="57"/>
      <c r="U34" s="57"/>
      <c r="V34" s="57"/>
      <c r="W34" s="57"/>
      <c r="AB34" s="50"/>
      <c r="AC34" s="39"/>
      <c r="AD34" s="38"/>
      <c r="AE34" s="38"/>
      <c r="AF34" s="38"/>
      <c r="AG34" s="38"/>
      <c r="AH34" s="38"/>
      <c r="AI34" s="38"/>
    </row>
    <row r="35" spans="1:35" s="31" customFormat="1">
      <c r="A35" s="51"/>
      <c r="B35" s="58"/>
      <c r="C35" s="58"/>
      <c r="D35" s="59"/>
      <c r="E35" s="59"/>
      <c r="F35" s="59"/>
      <c r="G35" s="59"/>
      <c r="H35" s="59"/>
      <c r="I35" s="59"/>
      <c r="J35" s="59"/>
      <c r="K35" s="59"/>
      <c r="L35" s="59"/>
      <c r="M35" s="59"/>
      <c r="N35" s="59"/>
      <c r="O35" s="58"/>
      <c r="P35" s="58"/>
      <c r="Q35" s="60"/>
      <c r="R35" s="61"/>
      <c r="S35" s="62"/>
      <c r="T35" s="62"/>
      <c r="U35" s="62"/>
      <c r="V35" s="62"/>
      <c r="W35" s="62"/>
      <c r="AC35" s="39"/>
      <c r="AD35" s="38"/>
      <c r="AE35" s="38"/>
      <c r="AF35" s="38"/>
      <c r="AG35" s="38"/>
      <c r="AH35" s="38"/>
      <c r="AI35" s="38"/>
    </row>
    <row r="36" spans="1:35" s="31" customFormat="1" ht="30.75">
      <c r="A36" s="63" t="s">
        <v>20</v>
      </c>
      <c r="B36" s="64">
        <f>'[1]Bolagsanalys Andelar NY'!K83</f>
        <v>6101.1587756999998</v>
      </c>
      <c r="C36" s="64">
        <f>'[1]Bolagsanalys Andelar NY'!L83</f>
        <v>5510.4261549999992</v>
      </c>
      <c r="D36" s="64">
        <f>'[1]Bolagsanalys Andelar NY'!P83</f>
        <v>11622.517922499999</v>
      </c>
      <c r="E36" s="64">
        <f>'[1]Bolagsanalys Andelar NY'!Q83</f>
        <v>10736.491301600001</v>
      </c>
      <c r="F36" s="64">
        <f>'[1]Bolagsanalys Andelar NY'!V83</f>
        <v>22057.339586299997</v>
      </c>
      <c r="G36" s="64">
        <f>'[1]Bolagsanalys Andelar NY'!K165</f>
        <v>269.80231379999987</v>
      </c>
      <c r="H36" s="64">
        <f>'[1]Bolagsanalys Andelar NY'!L165</f>
        <v>351.35473759999945</v>
      </c>
      <c r="I36" s="64">
        <f>'[1]Bolagsanalys Andelar NY'!P165</f>
        <v>460.20839269999999</v>
      </c>
      <c r="J36" s="64">
        <f>'[1]Bolagsanalys Andelar NY'!Q165</f>
        <v>618.25581540000007</v>
      </c>
      <c r="K36" s="64">
        <f>'[1]Bolagsanalys Andelar NY'!V165</f>
        <v>1354.0575033000005</v>
      </c>
      <c r="L36" s="64">
        <f>'[1]Bolagsanalys Andelar NY'!K246</f>
        <v>359.72294909999999</v>
      </c>
      <c r="M36" s="64">
        <f>'[1]Bolagsanalys Andelar NY'!L246</f>
        <v>382.81475789999939</v>
      </c>
      <c r="N36" s="64">
        <f>'[1]Bolagsanalys Andelar NY'!P246</f>
        <v>623.87363319999963</v>
      </c>
      <c r="O36" s="64">
        <f>'[1]Bolagsanalys Andelar NY'!Q246</f>
        <v>683.34683800000005</v>
      </c>
      <c r="P36" s="64">
        <f>'[1]Bolagsanalys Andelar NY'!V246</f>
        <v>1578.7730186000006</v>
      </c>
      <c r="Q36" s="60"/>
      <c r="R36" s="61"/>
      <c r="S36" s="62"/>
      <c r="T36" s="62"/>
      <c r="U36" s="62"/>
      <c r="V36" s="62"/>
      <c r="W36" s="62"/>
      <c r="AC36" s="39"/>
      <c r="AD36" s="38"/>
      <c r="AE36" s="38"/>
      <c r="AF36" s="38"/>
      <c r="AG36" s="38"/>
      <c r="AH36" s="38"/>
      <c r="AI36" s="38"/>
    </row>
    <row r="37" spans="1:35" s="31" customFormat="1">
      <c r="A37" s="51" t="s">
        <v>19</v>
      </c>
      <c r="B37" s="65"/>
      <c r="C37" s="66">
        <f>B36/C36-1</f>
        <v>0.10720271065859155</v>
      </c>
      <c r="D37" s="65"/>
      <c r="E37" s="66">
        <f>D36/E36-1</f>
        <v>8.2524783563878046E-2</v>
      </c>
      <c r="F37" s="67"/>
      <c r="G37" s="65"/>
      <c r="H37" s="66">
        <f>G36/H36-1</f>
        <v>-0.23210850764973356</v>
      </c>
      <c r="I37" s="65"/>
      <c r="J37" s="66">
        <f>I36/J36-1</f>
        <v>-0.25563434870037793</v>
      </c>
      <c r="K37" s="58"/>
      <c r="L37" s="65"/>
      <c r="M37" s="66">
        <f>L36/M36-1</f>
        <v>-6.0321103937250875E-2</v>
      </c>
      <c r="N37" s="65"/>
      <c r="O37" s="66">
        <f>N36/O36-1</f>
        <v>-8.7032238232147119E-2</v>
      </c>
      <c r="P37" s="58"/>
      <c r="Q37" s="60"/>
      <c r="R37" s="61"/>
      <c r="S37" s="62"/>
      <c r="T37" s="62"/>
      <c r="U37" s="62"/>
      <c r="V37" s="62"/>
      <c r="W37" s="62"/>
      <c r="AC37" s="39"/>
      <c r="AD37" s="38"/>
      <c r="AE37" s="38"/>
      <c r="AF37" s="38"/>
      <c r="AG37" s="38"/>
      <c r="AH37" s="38"/>
      <c r="AI37" s="38"/>
    </row>
    <row r="38" spans="1:35" s="31" customFormat="1" hidden="1">
      <c r="A38" s="51" t="s">
        <v>3</v>
      </c>
      <c r="B38" s="68"/>
      <c r="C38" s="68"/>
      <c r="D38" s="68"/>
      <c r="E38" s="68"/>
      <c r="F38" s="68"/>
      <c r="G38" s="68"/>
      <c r="H38" s="68"/>
      <c r="I38" s="68"/>
      <c r="J38" s="68"/>
      <c r="K38" s="68"/>
      <c r="L38" s="68"/>
      <c r="M38" s="68"/>
      <c r="N38" s="68"/>
      <c r="O38" s="68"/>
      <c r="P38" s="68"/>
      <c r="Q38" s="60"/>
      <c r="R38" s="61"/>
      <c r="S38" s="62"/>
      <c r="T38" s="62"/>
      <c r="U38" s="62"/>
      <c r="V38" s="62"/>
      <c r="W38" s="62"/>
      <c r="AC38" s="39"/>
      <c r="AD38" s="38"/>
      <c r="AE38" s="38"/>
      <c r="AF38" s="38"/>
      <c r="AG38" s="38"/>
      <c r="AH38" s="38"/>
      <c r="AI38" s="38"/>
    </row>
    <row r="39" spans="1:35" s="31" customFormat="1" hidden="1">
      <c r="A39" s="51"/>
      <c r="B39" s="65">
        <f>'[1]Bolagsanalys Andelar NY'!K36</f>
        <v>4789.1257033000002</v>
      </c>
      <c r="C39" s="65">
        <f>'[1]Bolagsanalys Andelar NY'!L36</f>
        <v>4117.1473320999994</v>
      </c>
      <c r="D39" s="65">
        <f>'[1]Bolagsanalys Andelar NY'!P36</f>
        <v>8947.3393123999995</v>
      </c>
      <c r="E39" s="65">
        <f>'[1]Bolagsanalys Andelar NY'!Q36</f>
        <v>7860.2836481000013</v>
      </c>
      <c r="F39" s="64">
        <f>'[1]Bolagsanalys Andelar NY'!V36</f>
        <v>16092.317515199999</v>
      </c>
      <c r="G39" s="65">
        <f>'[1]Bolagsanalys Andelar NY'!K118</f>
        <v>268.0009594</v>
      </c>
      <c r="H39" s="65">
        <f>'[1]Bolagsanalys Andelar NY'!L118</f>
        <v>294.78467919999957</v>
      </c>
      <c r="I39" s="65">
        <f>'[1]Bolagsanalys Andelar NY'!P118</f>
        <v>451.98443660000009</v>
      </c>
      <c r="J39" s="65">
        <f>'[1]Bolagsanalys Andelar NY'!Q118</f>
        <v>476.07564970000004</v>
      </c>
      <c r="K39" s="68">
        <f>'[1]Bolagsanalys Andelar NY'!V118</f>
        <v>1065.7768641000007</v>
      </c>
      <c r="L39" s="64">
        <f>'[1]Bolagsanalys Andelar NY'!K199</f>
        <v>343.14247560000013</v>
      </c>
      <c r="M39" s="64">
        <f>'[1]Bolagsanalys Andelar NY'!L199</f>
        <v>319.77214779999946</v>
      </c>
      <c r="N39" s="64">
        <f>'[1]Bolagsanalys Andelar NY'!P199</f>
        <v>581.87131229999977</v>
      </c>
      <c r="O39" s="64">
        <f>'[1]Bolagsanalys Andelar NY'!Q199</f>
        <v>528.81326100000001</v>
      </c>
      <c r="P39" s="64">
        <f>'[1]Bolagsanalys Andelar NY'!V199</f>
        <v>1248.3600717000006</v>
      </c>
      <c r="Q39" s="60"/>
      <c r="R39" s="61"/>
      <c r="S39" s="62"/>
      <c r="T39" s="62"/>
      <c r="U39" s="62"/>
      <c r="V39" s="62"/>
      <c r="W39" s="62"/>
      <c r="AC39" s="39"/>
      <c r="AD39" s="38"/>
      <c r="AE39" s="38"/>
      <c r="AF39" s="38"/>
      <c r="AG39" s="38"/>
      <c r="AH39" s="38"/>
      <c r="AI39" s="38"/>
    </row>
    <row r="40" spans="1:35" s="31" customFormat="1">
      <c r="A40" s="69"/>
      <c r="B40" s="70"/>
      <c r="C40" s="70"/>
      <c r="D40" s="70"/>
      <c r="E40" s="70"/>
      <c r="F40" s="70"/>
      <c r="G40" s="70"/>
      <c r="H40" s="70"/>
      <c r="I40" s="70"/>
      <c r="J40" s="70"/>
      <c r="K40" s="70"/>
      <c r="L40" s="70"/>
      <c r="M40" s="70"/>
      <c r="N40" s="70"/>
      <c r="O40" s="70"/>
      <c r="P40" s="70"/>
      <c r="Q40" s="71"/>
      <c r="R40" s="61"/>
      <c r="S40" s="62"/>
      <c r="T40" s="62"/>
      <c r="U40" s="62"/>
      <c r="V40" s="62"/>
      <c r="W40" s="62"/>
      <c r="AC40" s="39"/>
      <c r="AD40" s="38"/>
      <c r="AE40" s="38"/>
      <c r="AF40" s="38"/>
      <c r="AG40" s="38"/>
      <c r="AH40" s="38"/>
      <c r="AI40" s="38"/>
    </row>
    <row r="41" spans="1:35" s="31" customFormat="1">
      <c r="A41" s="72" t="s">
        <v>21</v>
      </c>
      <c r="B41" s="70"/>
      <c r="C41" s="70"/>
      <c r="D41" s="70"/>
      <c r="E41" s="70"/>
      <c r="F41" s="70"/>
      <c r="G41" s="70"/>
      <c r="H41" s="70"/>
      <c r="I41" s="70"/>
      <c r="J41" s="70"/>
      <c r="K41" s="70"/>
      <c r="L41" s="70"/>
      <c r="M41" s="70"/>
      <c r="N41" s="70"/>
      <c r="O41" s="70"/>
      <c r="P41" s="70"/>
      <c r="Q41" s="71"/>
      <c r="R41" s="61"/>
      <c r="S41" s="62"/>
      <c r="T41" s="62"/>
      <c r="U41" s="62"/>
      <c r="V41" s="62"/>
      <c r="W41" s="62"/>
      <c r="AC41" s="39"/>
      <c r="AD41" s="38"/>
      <c r="AE41" s="38"/>
      <c r="AF41" s="38"/>
      <c r="AG41" s="38"/>
      <c r="AH41" s="38"/>
      <c r="AI41" s="38"/>
    </row>
    <row r="42" spans="1:35" s="31" customFormat="1">
      <c r="A42" s="73" t="s">
        <v>22</v>
      </c>
      <c r="B42" s="70"/>
      <c r="C42" s="70"/>
      <c r="D42" s="70"/>
      <c r="E42" s="70"/>
      <c r="F42" s="70"/>
      <c r="G42" s="70"/>
      <c r="H42" s="70"/>
      <c r="I42" s="70"/>
      <c r="J42" s="70"/>
      <c r="K42" s="70"/>
      <c r="L42" s="70"/>
      <c r="M42" s="70"/>
      <c r="N42" s="70"/>
      <c r="O42" s="70"/>
      <c r="P42" s="70"/>
      <c r="Q42" s="71"/>
      <c r="R42" s="61"/>
      <c r="S42" s="62"/>
      <c r="T42" s="62"/>
      <c r="U42" s="62"/>
      <c r="V42" s="62"/>
      <c r="W42" s="62"/>
      <c r="AC42" s="39"/>
      <c r="AD42" s="38"/>
      <c r="AE42" s="38"/>
      <c r="AF42" s="38"/>
      <c r="AG42" s="38"/>
      <c r="AH42" s="38"/>
      <c r="AI42" s="38"/>
    </row>
    <row r="43" spans="1:35" s="31" customFormat="1">
      <c r="A43" s="73" t="s">
        <v>27</v>
      </c>
      <c r="B43" s="70"/>
      <c r="C43" s="70"/>
      <c r="D43" s="70"/>
      <c r="E43" s="70"/>
      <c r="F43" s="70"/>
      <c r="G43" s="70"/>
      <c r="H43" s="70"/>
      <c r="I43" s="70"/>
      <c r="J43" s="70"/>
      <c r="K43" s="70"/>
      <c r="L43" s="70"/>
      <c r="M43" s="70"/>
      <c r="N43" s="70"/>
      <c r="O43" s="70"/>
      <c r="P43" s="70"/>
      <c r="Q43" s="71"/>
      <c r="R43" s="61"/>
      <c r="S43" s="62"/>
      <c r="T43" s="62"/>
      <c r="U43" s="62"/>
      <c r="V43" s="62"/>
      <c r="W43" s="62"/>
      <c r="AC43" s="39"/>
      <c r="AD43" s="38"/>
      <c r="AE43" s="38"/>
      <c r="AF43" s="38"/>
      <c r="AG43" s="38"/>
      <c r="AH43" s="38"/>
      <c r="AI43" s="38"/>
    </row>
    <row r="44" spans="1:35" s="31" customFormat="1" ht="9" customHeight="1">
      <c r="A44" s="51"/>
      <c r="B44" s="70"/>
      <c r="C44" s="70"/>
      <c r="D44" s="70"/>
      <c r="E44" s="70"/>
      <c r="F44" s="70"/>
      <c r="G44" s="70"/>
      <c r="H44" s="70"/>
      <c r="I44" s="70"/>
      <c r="J44" s="70"/>
      <c r="K44" s="70"/>
      <c r="L44" s="70"/>
      <c r="M44" s="70"/>
      <c r="N44" s="70"/>
      <c r="O44" s="70"/>
      <c r="P44" s="70"/>
      <c r="Q44" s="71"/>
      <c r="R44" s="61"/>
      <c r="S44" s="62"/>
      <c r="T44" s="62"/>
      <c r="U44" s="62"/>
      <c r="V44" s="62"/>
      <c r="W44" s="62"/>
      <c r="AC44" s="39"/>
      <c r="AD44" s="38"/>
      <c r="AE44" s="38"/>
      <c r="AF44" s="38"/>
      <c r="AG44" s="38"/>
      <c r="AH44" s="38"/>
      <c r="AI44" s="38"/>
    </row>
    <row r="45" spans="1:35" s="31" customFormat="1">
      <c r="A45" s="72" t="s">
        <v>23</v>
      </c>
      <c r="B45" s="70"/>
      <c r="C45" s="70"/>
      <c r="D45" s="70"/>
      <c r="E45" s="70"/>
      <c r="F45" s="70"/>
      <c r="G45" s="70"/>
      <c r="H45" s="70"/>
      <c r="I45" s="70"/>
      <c r="J45" s="70"/>
      <c r="K45" s="70"/>
      <c r="L45" s="70"/>
      <c r="M45" s="70"/>
      <c r="N45" s="70"/>
      <c r="O45" s="70"/>
      <c r="P45" s="70"/>
      <c r="Q45" s="71"/>
      <c r="R45" s="61"/>
      <c r="S45" s="62"/>
      <c r="T45" s="62"/>
      <c r="U45" s="62"/>
      <c r="V45" s="62"/>
      <c r="W45" s="62"/>
      <c r="AC45" s="39"/>
      <c r="AD45" s="38"/>
      <c r="AE45" s="38"/>
      <c r="AF45" s="38"/>
      <c r="AG45" s="38"/>
      <c r="AH45" s="38"/>
      <c r="AI45" s="38"/>
    </row>
    <row r="46" spans="1:35" s="31" customFormat="1">
      <c r="A46" s="72" t="s">
        <v>24</v>
      </c>
      <c r="B46" s="74"/>
      <c r="C46" s="74"/>
      <c r="D46" s="74"/>
      <c r="E46" s="74"/>
      <c r="F46" s="74"/>
      <c r="G46" s="74"/>
      <c r="H46" s="75"/>
      <c r="I46" s="75"/>
      <c r="J46" s="75"/>
      <c r="K46" s="75"/>
      <c r="L46" s="75"/>
      <c r="M46" s="75"/>
      <c r="N46" s="75"/>
      <c r="O46" s="76"/>
      <c r="P46" s="77"/>
      <c r="Q46" s="78"/>
      <c r="R46" s="78"/>
      <c r="S46" s="78"/>
      <c r="T46" s="78"/>
      <c r="U46" s="78"/>
      <c r="V46" s="78"/>
      <c r="W46" s="78"/>
      <c r="AC46" s="39"/>
      <c r="AD46" s="38"/>
      <c r="AE46" s="38"/>
      <c r="AF46" s="38"/>
      <c r="AG46" s="38"/>
      <c r="AH46" s="38"/>
      <c r="AI46" s="38"/>
    </row>
    <row r="47" spans="1:35" s="31" customFormat="1" ht="9" customHeight="1">
      <c r="A47" s="73"/>
      <c r="B47" s="74"/>
      <c r="C47" s="74"/>
      <c r="D47" s="74"/>
      <c r="E47" s="74"/>
      <c r="F47" s="74"/>
      <c r="G47" s="74"/>
      <c r="H47" s="75"/>
      <c r="I47" s="75"/>
      <c r="J47" s="75"/>
      <c r="K47" s="75"/>
      <c r="L47" s="75"/>
      <c r="M47" s="75"/>
      <c r="N47" s="75"/>
      <c r="O47" s="79"/>
      <c r="P47" s="79"/>
      <c r="Q47" s="78"/>
      <c r="R47" s="78"/>
      <c r="S47" s="78"/>
      <c r="T47" s="78"/>
      <c r="U47" s="78"/>
      <c r="V47" s="78"/>
      <c r="W47" s="78"/>
      <c r="AC47" s="39"/>
      <c r="AD47" s="38"/>
      <c r="AE47" s="38"/>
      <c r="AF47" s="38"/>
      <c r="AG47" s="38"/>
      <c r="AH47" s="38"/>
      <c r="AI47" s="38"/>
    </row>
    <row r="48" spans="1:35" s="31" customFormat="1">
      <c r="A48" s="73" t="s">
        <v>25</v>
      </c>
      <c r="B48" s="74"/>
      <c r="C48" s="74"/>
      <c r="D48" s="74"/>
      <c r="E48" s="74"/>
      <c r="F48" s="74"/>
      <c r="G48" s="74"/>
      <c r="H48" s="75"/>
      <c r="I48" s="75"/>
      <c r="J48" s="75"/>
      <c r="K48" s="75"/>
      <c r="L48" s="75"/>
      <c r="M48" s="75"/>
      <c r="N48" s="75"/>
      <c r="O48" s="78"/>
      <c r="P48" s="78"/>
      <c r="Q48" s="78"/>
      <c r="R48" s="78"/>
      <c r="S48" s="78"/>
      <c r="T48" s="78"/>
      <c r="U48" s="78"/>
      <c r="V48" s="78"/>
      <c r="W48" s="78"/>
      <c r="AB48" s="39"/>
      <c r="AC48" s="39"/>
      <c r="AD48" s="38"/>
      <c r="AE48" s="38"/>
      <c r="AF48" s="38"/>
      <c r="AG48" s="38"/>
      <c r="AH48" s="38"/>
      <c r="AI48" s="38"/>
    </row>
    <row r="49" spans="1:35" s="31" customFormat="1">
      <c r="A49" s="73" t="s">
        <v>26</v>
      </c>
      <c r="B49" s="30"/>
      <c r="C49" s="30"/>
      <c r="D49" s="30"/>
      <c r="E49" s="30"/>
      <c r="F49" s="30"/>
      <c r="G49" s="30"/>
      <c r="H49" s="80"/>
      <c r="I49" s="80"/>
      <c r="J49" s="80"/>
      <c r="K49" s="80"/>
      <c r="L49" s="80"/>
      <c r="M49" s="80"/>
      <c r="N49" s="80"/>
      <c r="O49" s="30"/>
      <c r="P49" s="30"/>
      <c r="Q49" s="30"/>
      <c r="R49" s="81"/>
      <c r="S49" s="30"/>
      <c r="T49" s="30"/>
      <c r="U49" s="30"/>
      <c r="V49" s="30"/>
      <c r="W49" s="30"/>
      <c r="AB49" s="39"/>
      <c r="AC49" s="39"/>
      <c r="AD49" s="38"/>
      <c r="AE49" s="38"/>
      <c r="AF49" s="38"/>
      <c r="AG49" s="38"/>
      <c r="AH49" s="38"/>
      <c r="AI49" s="38"/>
    </row>
    <row r="50" spans="1:35" s="31" customFormat="1">
      <c r="A50" s="82"/>
      <c r="B50" s="30"/>
      <c r="C50" s="30"/>
      <c r="D50" s="30"/>
      <c r="E50" s="30"/>
      <c r="F50" s="30"/>
      <c r="G50" s="30"/>
      <c r="H50" s="80"/>
      <c r="I50" s="80"/>
      <c r="J50" s="80"/>
      <c r="K50" s="80"/>
      <c r="L50" s="80"/>
      <c r="M50" s="80"/>
      <c r="N50" s="80"/>
      <c r="O50" s="30"/>
      <c r="P50" s="30"/>
      <c r="Q50" s="30"/>
      <c r="R50" s="80"/>
      <c r="S50" s="30"/>
      <c r="T50" s="30"/>
      <c r="U50" s="30"/>
      <c r="V50" s="30"/>
      <c r="W50" s="30"/>
      <c r="AB50" s="39"/>
      <c r="AC50" s="39"/>
      <c r="AD50" s="38"/>
      <c r="AE50" s="38"/>
      <c r="AF50" s="38"/>
      <c r="AG50" s="38"/>
      <c r="AH50" s="38"/>
      <c r="AI50" s="38"/>
    </row>
    <row r="51" spans="1:35" s="31" customFormat="1">
      <c r="A51" s="82"/>
      <c r="B51" s="30"/>
      <c r="C51" s="30"/>
      <c r="D51" s="30"/>
      <c r="E51" s="30"/>
      <c r="F51" s="30"/>
      <c r="G51" s="30"/>
      <c r="H51" s="80"/>
      <c r="I51" s="80"/>
      <c r="J51" s="80"/>
      <c r="K51" s="80"/>
      <c r="L51" s="80"/>
      <c r="M51" s="80"/>
      <c r="N51" s="80"/>
      <c r="O51" s="30"/>
      <c r="P51" s="30"/>
      <c r="Q51" s="30"/>
      <c r="R51" s="80"/>
      <c r="S51" s="30"/>
      <c r="T51" s="30"/>
      <c r="U51" s="30"/>
      <c r="V51" s="30"/>
      <c r="W51" s="30"/>
      <c r="AB51" s="39"/>
      <c r="AC51" s="39"/>
      <c r="AD51" s="38"/>
      <c r="AE51" s="38"/>
      <c r="AF51" s="38"/>
      <c r="AG51" s="38"/>
      <c r="AH51" s="38"/>
      <c r="AI51" s="38"/>
    </row>
    <row r="52" spans="1:35" s="31" customFormat="1">
      <c r="A52" s="82"/>
      <c r="B52" s="30"/>
      <c r="C52" s="30"/>
      <c r="D52" s="30"/>
      <c r="E52" s="30"/>
      <c r="F52" s="30"/>
      <c r="G52" s="30"/>
      <c r="H52" s="80"/>
      <c r="I52" s="80"/>
      <c r="J52" s="80"/>
      <c r="K52" s="80"/>
      <c r="L52" s="80"/>
      <c r="M52" s="80"/>
      <c r="N52" s="80"/>
      <c r="O52" s="80"/>
      <c r="P52" s="80"/>
      <c r="Q52" s="30"/>
      <c r="R52" s="30"/>
      <c r="S52" s="30"/>
      <c r="T52" s="30"/>
      <c r="U52" s="80"/>
      <c r="V52" s="30"/>
      <c r="W52" s="30"/>
      <c r="AB52" s="39"/>
      <c r="AC52" s="39"/>
      <c r="AD52" s="38"/>
      <c r="AE52" s="38"/>
      <c r="AF52" s="38"/>
      <c r="AG52" s="38"/>
      <c r="AH52" s="38"/>
      <c r="AI52" s="38"/>
    </row>
    <row r="53" spans="1:35" s="31" customFormat="1">
      <c r="B53" s="30"/>
      <c r="C53" s="30"/>
      <c r="D53" s="30"/>
      <c r="E53" s="30"/>
      <c r="F53" s="30"/>
      <c r="G53" s="30"/>
      <c r="H53" s="30"/>
      <c r="I53" s="30"/>
      <c r="J53" s="30"/>
      <c r="K53" s="30"/>
      <c r="L53" s="30"/>
      <c r="M53" s="30"/>
      <c r="N53" s="30"/>
      <c r="O53" s="30"/>
      <c r="P53" s="30"/>
      <c r="Q53" s="30"/>
      <c r="R53" s="30"/>
      <c r="S53" s="30"/>
      <c r="T53" s="30"/>
      <c r="U53" s="30"/>
      <c r="V53" s="30"/>
      <c r="W53" s="30"/>
      <c r="AB53" s="39"/>
      <c r="AC53" s="39"/>
      <c r="AD53" s="38"/>
      <c r="AE53" s="38"/>
      <c r="AF53" s="38"/>
      <c r="AG53" s="38"/>
      <c r="AH53" s="38"/>
      <c r="AI53" s="38"/>
    </row>
    <row r="54" spans="1:35" s="31" customFormat="1">
      <c r="B54" s="30"/>
      <c r="C54" s="30"/>
      <c r="D54" s="30"/>
      <c r="E54" s="30"/>
      <c r="F54" s="30"/>
      <c r="G54" s="30"/>
      <c r="H54" s="30"/>
      <c r="I54" s="30"/>
      <c r="J54" s="30"/>
      <c r="K54" s="30"/>
      <c r="L54" s="30"/>
      <c r="M54" s="30"/>
      <c r="N54" s="30"/>
      <c r="O54" s="30"/>
      <c r="P54" s="30"/>
      <c r="Q54" s="30"/>
      <c r="R54" s="30"/>
      <c r="S54" s="30"/>
      <c r="T54" s="30"/>
      <c r="U54" s="30"/>
      <c r="V54" s="30"/>
      <c r="W54" s="30"/>
      <c r="AB54" s="39"/>
      <c r="AC54" s="39"/>
      <c r="AD54" s="38"/>
      <c r="AE54" s="38"/>
      <c r="AF54" s="38"/>
      <c r="AG54" s="38"/>
      <c r="AH54" s="38"/>
      <c r="AI54" s="38"/>
    </row>
    <row r="55" spans="1:35" s="31" customFormat="1">
      <c r="A55" s="72"/>
      <c r="B55" s="30"/>
      <c r="C55" s="30"/>
      <c r="D55" s="30"/>
      <c r="E55" s="30"/>
      <c r="F55" s="30"/>
      <c r="G55" s="30"/>
      <c r="H55" s="30"/>
      <c r="I55" s="30"/>
      <c r="J55" s="30"/>
      <c r="K55" s="30"/>
      <c r="L55" s="30"/>
      <c r="M55" s="30"/>
      <c r="N55" s="30"/>
      <c r="O55" s="30"/>
      <c r="P55" s="30"/>
      <c r="Q55" s="30"/>
      <c r="R55" s="30"/>
      <c r="S55" s="30"/>
      <c r="T55" s="30"/>
      <c r="U55" s="30"/>
      <c r="V55" s="30"/>
      <c r="W55" s="30"/>
      <c r="AB55" s="38"/>
      <c r="AC55" s="38"/>
      <c r="AD55" s="38"/>
      <c r="AE55" s="38"/>
      <c r="AF55" s="38"/>
      <c r="AG55" s="38"/>
      <c r="AH55" s="38"/>
      <c r="AI55" s="38"/>
    </row>
    <row r="56" spans="1:35">
      <c r="A56" s="72"/>
      <c r="H56" s="30"/>
      <c r="I56" s="30"/>
      <c r="J56" s="30"/>
      <c r="K56" s="30"/>
      <c r="L56" s="30"/>
      <c r="M56" s="30"/>
      <c r="N56" s="30"/>
      <c r="O56" s="30"/>
      <c r="P56" s="30"/>
      <c r="U56" s="30"/>
      <c r="AB56" s="38"/>
      <c r="AC56" s="38"/>
      <c r="AD56" s="38"/>
      <c r="AE56" s="38"/>
      <c r="AF56" s="38"/>
      <c r="AG56" s="38"/>
      <c r="AH56" s="38"/>
      <c r="AI56" s="38"/>
    </row>
    <row r="57" spans="1:35">
      <c r="H57" s="30"/>
      <c r="I57" s="30"/>
      <c r="J57" s="30"/>
      <c r="K57" s="30"/>
      <c r="L57" s="30"/>
      <c r="M57" s="30"/>
      <c r="N57" s="30"/>
      <c r="O57" s="30"/>
      <c r="P57" s="30"/>
      <c r="U57" s="30"/>
      <c r="AB57" s="38"/>
      <c r="AC57" s="38"/>
      <c r="AD57" s="38"/>
      <c r="AE57" s="38"/>
    </row>
    <row r="58" spans="1:35">
      <c r="AB58" s="38"/>
      <c r="AC58" s="38"/>
      <c r="AD58" s="38"/>
      <c r="AE58" s="38"/>
    </row>
    <row r="59" spans="1:35">
      <c r="AB59" s="38"/>
      <c r="AC59" s="38"/>
      <c r="AD59" s="38"/>
      <c r="AE59" s="38"/>
    </row>
    <row r="60" spans="1:35">
      <c r="AB60" s="38"/>
      <c r="AC60" s="38"/>
      <c r="AD60" s="38"/>
      <c r="AE60" s="38"/>
    </row>
    <row r="61" spans="1:35">
      <c r="AB61" s="38"/>
      <c r="AC61" s="38"/>
      <c r="AD61" s="38"/>
      <c r="AE61" s="38"/>
    </row>
    <row r="62" spans="1:35">
      <c r="AB62" s="38"/>
      <c r="AC62" s="38"/>
      <c r="AD62" s="38"/>
      <c r="AE62" s="38"/>
    </row>
    <row r="63" spans="1:35">
      <c r="AB63" s="38"/>
      <c r="AC63" s="38"/>
      <c r="AD63" s="38"/>
      <c r="AE63" s="38"/>
    </row>
    <row r="64" spans="1:35">
      <c r="AB64" s="38"/>
      <c r="AC64" s="38"/>
      <c r="AD64" s="38"/>
      <c r="AE64" s="38"/>
    </row>
    <row r="65" spans="1:31">
      <c r="AB65" s="38"/>
      <c r="AC65" s="38"/>
      <c r="AD65" s="38"/>
      <c r="AE65" s="38"/>
    </row>
    <row r="66" spans="1:31">
      <c r="AB66" s="38"/>
      <c r="AC66" s="38"/>
      <c r="AD66" s="38"/>
      <c r="AE66" s="38"/>
    </row>
    <row r="67" spans="1:31">
      <c r="AB67" s="38"/>
      <c r="AC67" s="38"/>
      <c r="AD67" s="38"/>
      <c r="AE67" s="38"/>
    </row>
    <row r="68" spans="1:31">
      <c r="AB68" s="38"/>
      <c r="AC68" s="38"/>
      <c r="AD68" s="38"/>
      <c r="AE68" s="38"/>
    </row>
    <row r="69" spans="1:31">
      <c r="AB69" s="38"/>
      <c r="AC69" s="38"/>
      <c r="AD69" s="38"/>
    </row>
    <row r="70" spans="1:31" s="74" customFormat="1">
      <c r="A70" s="30"/>
      <c r="B70" s="30"/>
      <c r="C70" s="30"/>
      <c r="D70" s="30"/>
      <c r="E70" s="30"/>
      <c r="F70" s="30"/>
      <c r="G70" s="30"/>
      <c r="H70" s="80"/>
      <c r="I70" s="80"/>
      <c r="J70" s="80"/>
      <c r="K70" s="80"/>
      <c r="L70" s="80"/>
      <c r="M70" s="80"/>
      <c r="N70" s="80"/>
      <c r="O70" s="80"/>
      <c r="P70" s="80"/>
      <c r="Q70" s="30"/>
      <c r="R70" s="30"/>
      <c r="S70" s="30"/>
      <c r="T70" s="30"/>
      <c r="U70" s="80"/>
      <c r="V70" s="30"/>
      <c r="W70" s="30"/>
      <c r="AB70" s="30"/>
      <c r="AC70" s="30"/>
      <c r="AD70" s="30"/>
    </row>
    <row r="71" spans="1:31" s="74" customFormat="1">
      <c r="A71" s="30"/>
      <c r="B71" s="30"/>
      <c r="C71" s="30"/>
      <c r="D71" s="30"/>
      <c r="E71" s="30"/>
      <c r="F71" s="30"/>
      <c r="G71" s="30"/>
      <c r="H71" s="80"/>
      <c r="I71" s="80"/>
      <c r="J71" s="80"/>
      <c r="K71" s="80"/>
      <c r="L71" s="80"/>
      <c r="M71" s="80"/>
      <c r="N71" s="80"/>
      <c r="O71" s="80"/>
      <c r="P71" s="80"/>
      <c r="Q71" s="30"/>
      <c r="R71" s="30"/>
      <c r="S71" s="30"/>
      <c r="T71" s="30"/>
      <c r="U71" s="80"/>
      <c r="V71" s="30"/>
      <c r="W71" s="30"/>
    </row>
    <row r="72" spans="1:31" s="74" customFormat="1">
      <c r="A72" s="30"/>
      <c r="B72" s="30"/>
      <c r="C72" s="30"/>
      <c r="D72" s="30"/>
      <c r="E72" s="30"/>
      <c r="F72" s="30"/>
      <c r="G72" s="30"/>
      <c r="H72" s="80"/>
      <c r="I72" s="80"/>
      <c r="J72" s="80"/>
      <c r="K72" s="80"/>
      <c r="L72" s="80"/>
      <c r="M72" s="80"/>
      <c r="N72" s="80"/>
      <c r="O72" s="80"/>
      <c r="P72" s="80"/>
      <c r="Q72" s="30"/>
      <c r="R72" s="30"/>
      <c r="S72" s="30"/>
      <c r="T72" s="30"/>
      <c r="U72" s="80"/>
      <c r="V72" s="30"/>
      <c r="W72" s="30"/>
    </row>
    <row r="73" spans="1:31" s="74" customFormat="1">
      <c r="A73" s="30"/>
      <c r="B73" s="30"/>
      <c r="C73" s="30"/>
      <c r="D73" s="30"/>
      <c r="E73" s="30"/>
      <c r="F73" s="30"/>
      <c r="G73" s="30"/>
      <c r="H73" s="80"/>
      <c r="I73" s="80"/>
      <c r="J73" s="80"/>
      <c r="K73" s="80"/>
      <c r="L73" s="80"/>
      <c r="M73" s="80"/>
      <c r="N73" s="80"/>
      <c r="O73" s="80"/>
      <c r="P73" s="80"/>
      <c r="Q73" s="30"/>
      <c r="R73" s="30"/>
      <c r="S73" s="30"/>
      <c r="T73" s="30"/>
      <c r="U73" s="80"/>
      <c r="V73" s="30"/>
      <c r="W73" s="30"/>
      <c r="X73" s="83"/>
      <c r="Y73" s="83"/>
      <c r="Z73" s="83"/>
      <c r="AA73" s="83"/>
    </row>
    <row r="74" spans="1:31">
      <c r="AB74" s="74"/>
    </row>
  </sheetData>
  <mergeCells count="3">
    <mergeCell ref="B3:F3"/>
    <mergeCell ref="G3:K3"/>
    <mergeCell ref="L3:P3"/>
  </mergeCells>
  <pageMargins left="0.70866141732283472" right="0" top="0.74803149606299213" bottom="0.55118110236220474" header="0.39370078740157483" footer="0.31496062992125984"/>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Bolagstabell</vt:lpstr>
      <vt:lpstr>Bolagstabell!Utskriftsområde</vt:lpstr>
    </vt:vector>
  </TitlesOfParts>
  <Company>Ratos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Glifberg</dc:creator>
  <cp:lastModifiedBy>Maria Glifberg</cp:lastModifiedBy>
  <cp:lastPrinted>2016-08-05T11:21:23Z</cp:lastPrinted>
  <dcterms:created xsi:type="dcterms:W3CDTF">2016-08-05T07:37:49Z</dcterms:created>
  <dcterms:modified xsi:type="dcterms:W3CDTF">2016-08-18T08:50:35Z</dcterms:modified>
</cp:coreProperties>
</file>